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rgo\Documents\"/>
    </mc:Choice>
  </mc:AlternateContent>
  <xr:revisionPtr revIDLastSave="0" documentId="13_ncr:1_{848ACC44-CF0B-4F3F-8782-5C445719A1F2}" xr6:coauthVersionLast="47" xr6:coauthVersionMax="47" xr10:uidLastSave="{00000000-0000-0000-0000-000000000000}"/>
  <bookViews>
    <workbookView xWindow="-120" yWindow="-120" windowWidth="29040" windowHeight="15840" xr2:uid="{F5ADC00D-5418-487D-A29F-C0C8A549AD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K186" i="1" l="1"/>
  <c r="K170" i="1"/>
  <c r="K154" i="1"/>
  <c r="K138" i="1"/>
  <c r="K122" i="1"/>
  <c r="K106" i="1"/>
  <c r="K90" i="1"/>
  <c r="K74" i="1"/>
  <c r="K58" i="1"/>
  <c r="K42" i="1"/>
  <c r="K26" i="1"/>
  <c r="K185" i="1"/>
  <c r="K169" i="1"/>
  <c r="K153" i="1"/>
  <c r="K137" i="1"/>
  <c r="K121" i="1"/>
  <c r="K105" i="1"/>
  <c r="K89" i="1"/>
  <c r="K73" i="1"/>
  <c r="K57" i="1"/>
  <c r="K41" i="1"/>
  <c r="K25" i="1"/>
  <c r="K136" i="1"/>
  <c r="K24" i="1"/>
  <c r="K167" i="1"/>
  <c r="K87" i="1"/>
  <c r="K23" i="1"/>
  <c r="K182" i="1"/>
  <c r="K166" i="1"/>
  <c r="K150" i="1"/>
  <c r="K134" i="1"/>
  <c r="K118" i="1"/>
  <c r="K86" i="1"/>
  <c r="K70" i="1"/>
  <c r="K54" i="1"/>
  <c r="K38" i="1"/>
  <c r="K22" i="1"/>
  <c r="K152" i="1"/>
  <c r="K88" i="1"/>
  <c r="K72" i="1"/>
  <c r="K151" i="1"/>
  <c r="K103" i="1"/>
  <c r="K39" i="1"/>
  <c r="K181" i="1"/>
  <c r="K165" i="1"/>
  <c r="K149" i="1"/>
  <c r="K133" i="1"/>
  <c r="K117" i="1"/>
  <c r="K85" i="1"/>
  <c r="K69" i="1"/>
  <c r="K53" i="1"/>
  <c r="K37" i="1"/>
  <c r="K21" i="1"/>
  <c r="K168" i="1"/>
  <c r="K104" i="1"/>
  <c r="K56" i="1"/>
  <c r="K183" i="1"/>
  <c r="K135" i="1"/>
  <c r="K71" i="1"/>
  <c r="K196" i="1"/>
  <c r="K180" i="1"/>
  <c r="K164" i="1"/>
  <c r="K148" i="1"/>
  <c r="K132" i="1"/>
  <c r="K116" i="1"/>
  <c r="K84" i="1"/>
  <c r="K68" i="1"/>
  <c r="K52" i="1"/>
  <c r="K36" i="1"/>
  <c r="K20" i="1"/>
  <c r="K184" i="1"/>
  <c r="K120" i="1"/>
  <c r="K40" i="1"/>
  <c r="K119" i="1"/>
  <c r="K55" i="1"/>
  <c r="K195" i="1"/>
  <c r="K179" i="1"/>
  <c r="K163" i="1"/>
  <c r="K147" i="1"/>
  <c r="K131" i="1"/>
  <c r="K115" i="1"/>
  <c r="K83" i="1"/>
  <c r="K67" i="1"/>
  <c r="K51" i="1"/>
  <c r="K35" i="1"/>
  <c r="K19" i="1"/>
  <c r="K194" i="1"/>
  <c r="K178" i="1"/>
  <c r="K162" i="1"/>
  <c r="K146" i="1"/>
  <c r="K130" i="1"/>
  <c r="K114" i="1"/>
  <c r="K82" i="1"/>
  <c r="K66" i="1"/>
  <c r="K50" i="1"/>
  <c r="K34" i="1"/>
  <c r="K18" i="1"/>
  <c r="K193" i="1"/>
  <c r="K177" i="1"/>
  <c r="K161" i="1"/>
  <c r="K145" i="1"/>
  <c r="K129" i="1"/>
  <c r="K113" i="1"/>
  <c r="K81" i="1"/>
  <c r="K65" i="1"/>
  <c r="K49" i="1"/>
  <c r="K33" i="1"/>
  <c r="K17" i="1"/>
  <c r="K192" i="1"/>
  <c r="K112" i="1"/>
  <c r="K64" i="1"/>
  <c r="K175" i="1"/>
  <c r="K127" i="1"/>
  <c r="K79" i="1"/>
  <c r="K31" i="1"/>
  <c r="K174" i="1"/>
  <c r="K14" i="1"/>
  <c r="K176" i="1"/>
  <c r="K96" i="1"/>
  <c r="K16" i="1"/>
  <c r="K159" i="1"/>
  <c r="K47" i="1"/>
  <c r="K142" i="1"/>
  <c r="K78" i="1"/>
  <c r="K30" i="1"/>
  <c r="K189" i="1"/>
  <c r="K173" i="1"/>
  <c r="K157" i="1"/>
  <c r="K141" i="1"/>
  <c r="K125" i="1"/>
  <c r="K109" i="1"/>
  <c r="K93" i="1"/>
  <c r="K77" i="1"/>
  <c r="K61" i="1"/>
  <c r="K45" i="1"/>
  <c r="K29" i="1"/>
  <c r="K13" i="1"/>
  <c r="K160" i="1"/>
  <c r="K128" i="1"/>
  <c r="K80" i="1"/>
  <c r="K32" i="1"/>
  <c r="K111" i="1"/>
  <c r="K190" i="1"/>
  <c r="K126" i="1"/>
  <c r="K94" i="1"/>
  <c r="K46" i="1"/>
  <c r="K188" i="1"/>
  <c r="K172" i="1"/>
  <c r="K156" i="1"/>
  <c r="K140" i="1"/>
  <c r="K124" i="1"/>
  <c r="K108" i="1"/>
  <c r="K92" i="1"/>
  <c r="K76" i="1"/>
  <c r="K60" i="1"/>
  <c r="K44" i="1"/>
  <c r="K28" i="1"/>
  <c r="K12" i="1"/>
  <c r="K144" i="1"/>
  <c r="K48" i="1"/>
  <c r="K191" i="1"/>
  <c r="K143" i="1"/>
  <c r="K95" i="1"/>
  <c r="K63" i="1"/>
  <c r="K15" i="1"/>
  <c r="K158" i="1"/>
  <c r="K110" i="1"/>
  <c r="K62" i="1"/>
  <c r="K187" i="1"/>
  <c r="K171" i="1"/>
  <c r="K155" i="1"/>
  <c r="K139" i="1"/>
  <c r="K123" i="1"/>
  <c r="K107" i="1"/>
  <c r="K91" i="1"/>
  <c r="K75" i="1"/>
  <c r="K59" i="1"/>
  <c r="K43" i="1"/>
  <c r="K27" i="1"/>
  <c r="K11" i="1"/>
</calcChain>
</file>

<file path=xl/sharedStrings.xml><?xml version="1.0" encoding="utf-8"?>
<sst xmlns="http://schemas.openxmlformats.org/spreadsheetml/2006/main" count="650" uniqueCount="227">
  <si>
    <t>Map boss gains:</t>
  </si>
  <si>
    <t>Eldritch Minions gain:</t>
  </si>
  <si>
    <t>Player gains:</t>
  </si>
  <si>
    <t>Exarch</t>
  </si>
  <si>
    <t>Eater</t>
  </si>
  <si>
    <t>Final Boss drops (2–4) additional Divine Orbs </t>
  </si>
  <si>
    <t>Final Boss drops (2–4) additional Exalted Orbs </t>
  </si>
  <si>
    <t>Final Boss drops (2–4) additional Regal Orbs </t>
  </si>
  <si>
    <t>Final Boss drops (2–4) additional Lesser Eldritch Ichors </t>
  </si>
  <si>
    <t>Final Boss drops (2–4) additional Greater Eldritch Ichors </t>
  </si>
  <si>
    <t>Final Boss drops (2–4) additional Grand Eldritch Ichors </t>
  </si>
  <si>
    <t>Final Boss drops (2–4) additional Chaos Orbs </t>
  </si>
  <si>
    <t>Final Boss drops (2–4) additional Veiled Chaos Orbs </t>
  </si>
  <si>
    <t>Final Boss drops (2–4) additional Orbs of Alteration </t>
  </si>
  <si>
    <t>Final Boss drops (2–4) additional Blessed Orbs </t>
  </si>
  <si>
    <t>Final Boss drops (2–4) additional Orbs of Scouring </t>
  </si>
  <si>
    <t>Final Boss drops (2–4) additional Chromatic Orbs </t>
  </si>
  <si>
    <t>Final Boss drops (2–4) additional Orbs of Fusing </t>
  </si>
  <si>
    <t>Final Boss drops (2–4) additional Jeweller's Orbs </t>
  </si>
  <si>
    <t>(1.6–3.2)% chance to drop an additional Divine Orb </t>
  </si>
  <si>
    <t>(1.6–3.2)% chance to drop an additional Exalted Orb </t>
  </si>
  <si>
    <t>(1.6–3.2)% chance to drop an additional Regal Orb </t>
  </si>
  <si>
    <t>(1.6–3.2)% chance to drop an additional Lesser Eldritch Ichor </t>
  </si>
  <si>
    <t>(1.6–3.2)% chance to drop an additional Greater Eldritch Ichor </t>
  </si>
  <si>
    <t>(1.6–3.2)% chance to drop an additional Grand Eldritch Ichor </t>
  </si>
  <si>
    <t>(1.6–3.2)% chance to drop an additional Chaos Orb </t>
  </si>
  <si>
    <t>(1.6–3.2)% chance to drop an additional Veiled Chaos Orb </t>
  </si>
  <si>
    <t>(1.6–3.2)% chance to drop an additional Orb of Alteration </t>
  </si>
  <si>
    <t>(1.6–3.2)% chance to drop an additional Blessed Orb </t>
  </si>
  <si>
    <t>(1.6–3.2)% chance to drop an additional Orb of Scouring </t>
  </si>
  <si>
    <t>(1.6–3.2)% chance to drop an additional Chromatic Orb </t>
  </si>
  <si>
    <t>(1.6–3.2)% chance to drop an additional Orb of Fusing </t>
  </si>
  <si>
    <t>(1.6–3.2)% chance to drop an additional Jeweller's Orb </t>
  </si>
  <si>
    <t>(1.6–3.2)% chance to drop an additional Rusted Breach Scarab </t>
  </si>
  <si>
    <t>(1.6–3.2)% chance to drop an additional Polished Breach Scarab </t>
  </si>
  <si>
    <t>(1.6–3.2)% chance to drop an additional Gilded Breach Scarab </t>
  </si>
  <si>
    <t>(1.6–3.2)% chance to drop an additional Rusted Elder Scarab </t>
  </si>
  <si>
    <t>(1.6–3.2)% chance to drop an additional Polished Elder Scarab </t>
  </si>
  <si>
    <t>(1.6–3.2)% chance to drop an additional Gilded Elder Scarab </t>
  </si>
  <si>
    <t>(1.6–3.2)% chance to drop an additional Rusted Sulphite Scarab </t>
  </si>
  <si>
    <t>(1.6–3.2)% chance to drop an additional Polished Sulphite Scarab </t>
  </si>
  <si>
    <t>(1.6–3.2)% chance to drop an additional Gilded Sulphite Scarab </t>
  </si>
  <si>
    <t>(1.6–3.2)% chance to drop an additional Rusted Ambush Scarab </t>
  </si>
  <si>
    <t>(1.6–3.2)% chance to drop an additional Polished Ambush Scarab </t>
  </si>
  <si>
    <t>(1.6–3.2)% chance to drop an additional Gilded Ambush Scarab </t>
  </si>
  <si>
    <t>(1.6–3.2)% chance to drop an additional Rusted Harbinger Scarab </t>
  </si>
  <si>
    <t>(1.6–3.2)% chance to drop an additional Polished Harbinger Scarab </t>
  </si>
  <si>
    <t>(1.6–3.2)% chance to drop an additional Gilded Harbinger Scarab </t>
  </si>
  <si>
    <t>(1.6–3.2)% chance to drop an additional Rusted Expedition Scarab </t>
  </si>
  <si>
    <t>(1.6–3.2)% chance to drop an additional Polished Expedition Scarab </t>
  </si>
  <si>
    <t>(1.6–3.2)% chance to drop an additional Gilded Expedition Scarab </t>
  </si>
  <si>
    <t>(1.6–3.2)% chance to drop an additional Rusted Legion Scarab </t>
  </si>
  <si>
    <t>(1.6–3.2)% chance to drop an additional Polished Legion Scarab </t>
  </si>
  <si>
    <t>(1.6–3.2)% chance to drop an additional Gilded Legion Scarab </t>
  </si>
  <si>
    <t>(1.6–3.2)% chance to drop an additional Rusted Abyss Scarab </t>
  </si>
  <si>
    <t>(1.6–3.2)% chance to drop an additional Polished Abyss Scarab </t>
  </si>
  <si>
    <t>(1.6–3.2)% chance to drop an additional Gilded Abyss Scarab </t>
  </si>
  <si>
    <t>(1.6–3.2)% chance to drop an additional Divination Card which rewards Basic Currency </t>
  </si>
  <si>
    <t>(1.6–3.2)% chance to drop an additional Divination Card which rewards League Currency </t>
  </si>
  <si>
    <t>(1.6–3.2)% chance to drop an additional Divination Card which rewards other Divination Cards </t>
  </si>
  <si>
    <t>(1.6–3.2)% chance to drop an additional Divination Card which rewards Gems </t>
  </si>
  <si>
    <t>(1.6–3.2)% chance to drop an additional Divination Card which rewards Levelled Gems </t>
  </si>
  <si>
    <t>(1.6–3.2)% chance to drop an additional Divination Card which rewards Quality Gems </t>
  </si>
  <si>
    <t>Final Boss drops (2–4) additional Rusted Breach Scarabs </t>
  </si>
  <si>
    <t>Final Boss drops (2–4) additional Polished Breach Scarabs </t>
  </si>
  <si>
    <t>Final Boss drops (2–4) additional Gilded Breach Scarabs </t>
  </si>
  <si>
    <t>Final Boss drops (2–4) additional Rusted Elder Scarabs </t>
  </si>
  <si>
    <t>Final Boss drops (2–4) additional Polished Elder Scarabs </t>
  </si>
  <si>
    <t>Final Boss drops (2–4) additional Gilded Elder Scarabs </t>
  </si>
  <si>
    <t>Final Boss drops (2–4) additional Rusted Sulphite Scarabs </t>
  </si>
  <si>
    <t>Final Boss drops (2–4) additional Polished Sulphite Scarabs </t>
  </si>
  <si>
    <t>Final Boss drops (2–4) additional Gilded Sulphite Scarabs </t>
  </si>
  <si>
    <t>Final Boss drops (2–4) additional Rusted Ambush Scarabs </t>
  </si>
  <si>
    <t>Final Boss drops (2–4) additional Polished Ambush Scarabs </t>
  </si>
  <si>
    <t>Final Boss drops (2–4) additional Gilded Ambush Scarabs </t>
  </si>
  <si>
    <t>Final Boss drops (2–4) additional Rusted Harbinger Scarabs </t>
  </si>
  <si>
    <t>Final Boss drops (2–4) additional Polished Harbinger Scarabs </t>
  </si>
  <si>
    <t>Final Boss drops (2–4) additional Gilded Harbinger Scarabs </t>
  </si>
  <si>
    <t>Final Boss drops (2–4) additional Rusted Expedition Scarabs </t>
  </si>
  <si>
    <t>Final Boss drops (2–4) additional Polished Expedition Scarabs </t>
  </si>
  <si>
    <t>Final Boss drops (2–4) additional Gilded Expedition Scarabs </t>
  </si>
  <si>
    <t>Final Boss drops (2–4) additional Rusted Legion Scarabs </t>
  </si>
  <si>
    <t>Final Boss drops (2–4) additional Polished Legion Scarabs </t>
  </si>
  <si>
    <t>Final Boss drops (2–4) additional Gilded Legion Scarabs </t>
  </si>
  <si>
    <t>Final Boss drops (2–4) additional Rusted Abyss Scarabs </t>
  </si>
  <si>
    <t>Final Boss drops (2–4) additional Polished Abyss Scarabs </t>
  </si>
  <si>
    <t>Final Boss drops (2–4) additional Gilded Abyss Scarabs </t>
  </si>
  <si>
    <t>Final Boss drops (2–4) additional Divination Cards which reward Basic Currency </t>
  </si>
  <si>
    <t>Final Boss drops (2–4) additional Divination Cards which reward League Currency </t>
  </si>
  <si>
    <t>Final Boss drops (2–4) additional Divination Cards which reward other Divination Cards </t>
  </si>
  <si>
    <t>Final Boss drops (2–4) additional Divination Cards which reward Gems </t>
  </si>
  <si>
    <t>Final Boss drops (2–4) additional Divination Cards which reward Levelled Gems </t>
  </si>
  <si>
    <t>Final Boss drops (2–4) additional Divination Cards which reward Quality Gems </t>
  </si>
  <si>
    <t>Basic Currency Items dropped by slain Enemies have (15–30)% chance to be Duplicated </t>
  </si>
  <si>
    <t>Unique Items dropped by slain Enemies have (15–30)% chance to be Duplicated </t>
  </si>
  <si>
    <t>Scarabs dropped by slain Enemies have (15–30)% chance to be Duplicated </t>
  </si>
  <si>
    <t>Maps dropped by slain Enemies have (15–30)% chance to be Duplicated </t>
  </si>
  <si>
    <t>Divination Cards dropped by slain Enemies have (15–30)% chance to be Duplicated </t>
  </si>
  <si>
    <t>Final Boss drops (2–4) additional Awakened Sextants </t>
  </si>
  <si>
    <t>Final Boss drops (2–4) additional Orbs of Binding </t>
  </si>
  <si>
    <t>Final Boss drops (2–4) additional Orbs of Horizons </t>
  </si>
  <si>
    <t>Final Boss drops (2–4) additional Orbs of Unmaking </t>
  </si>
  <si>
    <t>Final Boss drops (2–4) additional Cartographer's Chisels </t>
  </si>
  <si>
    <t>Final Boss drops (2–4) additional Lesser Eldritch Embers </t>
  </si>
  <si>
    <t>Final Boss drops (2–4) additional Greater Eldritch Embers </t>
  </si>
  <si>
    <t>Final Boss drops (2–4) additional Grand Eldritch Embers </t>
  </si>
  <si>
    <t>Final Boss drops (2–4) additional Orbs of Annulment </t>
  </si>
  <si>
    <t>Final Boss drops (2–4) additional Vaal Orbs </t>
  </si>
  <si>
    <t>Final Boss drops (2–4) additional Enkindling Orbs </t>
  </si>
  <si>
    <t>Final Boss drops (2–4) additional Instilling Orbs </t>
  </si>
  <si>
    <t>Final Boss drops (2–4) additional Orbs of Regret </t>
  </si>
  <si>
    <t>Final Boss drops (2–4) additional Glassblower's Baubles </t>
  </si>
  <si>
    <t>Final Boss drops (2–4) additional Gemcutter's Prisms </t>
  </si>
  <si>
    <t>(1.6–3.2)% chance to drop an additional Awakened Sextant </t>
  </si>
  <si>
    <t>(1.6–3.2)% chance to drop an additional Orb of Binding </t>
  </si>
  <si>
    <t>(1.6–3.2)% chance to drop an additional Orb of Horizons </t>
  </si>
  <si>
    <t>(1.6–3.2)% chance to drop an additional Orb of Unmaking </t>
  </si>
  <si>
    <t>(1.6–3.2)% chance to drop an additional Cartographer's Chisel </t>
  </si>
  <si>
    <t>(1.6–3.2)% chance to drop an additional Lesser Eldritch Ember </t>
  </si>
  <si>
    <t>(1.6–3.2)% chance to drop an additional Greater Eldritch Ember </t>
  </si>
  <si>
    <t>(1.6–3.2)% chance to drop an additional Grand Eldritch Ember </t>
  </si>
  <si>
    <t>(1.6–3.2)% chance to drop an additional Orb of Annulment </t>
  </si>
  <si>
    <t>(1.6–3.2)% chance to drop an additional Vaal Orb </t>
  </si>
  <si>
    <t>(1.6–3.2)% chance to drop an additional Enkindling Orb </t>
  </si>
  <si>
    <t>(1.6–3.2)% chance to drop an additional Instilling Orb </t>
  </si>
  <si>
    <t>(1.6–3.2)% chance to drop an additional Orb of Regret </t>
  </si>
  <si>
    <t>(1.6–3.2)% chance to drop an additional Glassblower's Bauble </t>
  </si>
  <si>
    <t>(1.6–3.2)% chance to drop an additional Gemcutter's Prism </t>
  </si>
  <si>
    <t>(1.6–3.2)% chance to drop an additional Rusted Bestiary Scarab </t>
  </si>
  <si>
    <t>(1.6–3.2)% chance to drop an additional Polished Bestiary Scarab </t>
  </si>
  <si>
    <t>(1.6–3.2)% chance to drop an additional Gilded Bestiary Scarab </t>
  </si>
  <si>
    <t>(1.6–3.2)% chance to drop an additional Rusted Torment Scarab </t>
  </si>
  <si>
    <t>(1.6–3.2)% chance to drop an additional Polished Torment Scarab </t>
  </si>
  <si>
    <t>(1.6–3.2)% chance to drop an additional Gilded Torment Scarab </t>
  </si>
  <si>
    <t>(1.6–3.2)% chance to drop an additional Rusted Metamorph Scarab </t>
  </si>
  <si>
    <t>(1.6–3.2)% chance to drop an additional Polished Metamorph Scarab </t>
  </si>
  <si>
    <t>(1.6–3.2)% chance to drop an additional Gilded Metamorph Scarab </t>
  </si>
  <si>
    <t>(1.6–3.2)% chance to drop an additional Rusted Blight Scarab </t>
  </si>
  <si>
    <t>(1.6–3.2)% chance to drop an additional Polished Blight Scarab </t>
  </si>
  <si>
    <t>(1.6–3.2)% chance to drop an additional Gilded Blight Scarab </t>
  </si>
  <si>
    <t>(1.6–3.2)% chance to drop an additional Rusted Reliquary Scarab </t>
  </si>
  <si>
    <t>(1.6–3.2)% chance to drop an additional Polished Reliquary Scarab </t>
  </si>
  <si>
    <t>(1.6–3.2)% chance to drop an additional Gilded Reliquary Scarab </t>
  </si>
  <si>
    <t>(1.6–3.2)% chance to drop an additional Rusted Divination Scarab </t>
  </si>
  <si>
    <t>(1.6–3.2)% chance to drop an additional Polished Divination Scarab </t>
  </si>
  <si>
    <t>(1.6–3.2)% chance to drop an additional Gilded Divination Scarab </t>
  </si>
  <si>
    <t>(1.6–3.2)% chance to drop an additional Rusted Shaper Scarab </t>
  </si>
  <si>
    <t>(1.6–3.2)% chance to drop an additional Polished Shaper Scarab </t>
  </si>
  <si>
    <t>(1.6–3.2)% chance to drop an additional Gilded Shaper Scarab </t>
  </si>
  <si>
    <t>(1.6–3.2)% chance to drop an additional Rusted Cartography Scarab </t>
  </si>
  <si>
    <t>(1.6–3.2)% chance to drop an additional Polished Cartography Scarab </t>
  </si>
  <si>
    <t>(1.6–3.2)% chance to drop an additional Gilded Cartography Scarab </t>
  </si>
  <si>
    <t>(1.6–3.2)% chance to drop an additional Divination Card which rewards a Unique Weapon </t>
  </si>
  <si>
    <t>(1.6–3.2)% chance to drop an additional Divination Card which rewards a Unique Armour </t>
  </si>
  <si>
    <t>(1.6–3.2)% chance to drop an additional Divination Card which rewards Unique Jewellery </t>
  </si>
  <si>
    <t>(1.6–3.2)% chance to drop an additional Divination Card which rewards a Corrupted Unique Item </t>
  </si>
  <si>
    <t>(1.6–3.2)% chance to drop an additional Divination Card which rewards a Map </t>
  </si>
  <si>
    <t>(1.6–3.2)% chance to drop an additional Divination Card which rewards a Unique Map </t>
  </si>
  <si>
    <t>(1.6–3.2)% chance to drop an additional Divination Card which rewards a Corrupted Item </t>
  </si>
  <si>
    <t>Final Boss drops (2–4) additional Rusted Bestiary Scarabs </t>
  </si>
  <si>
    <t>Final Boss drops (2–4) additional Polished Bestiary Scarabs </t>
  </si>
  <si>
    <t>Final Boss drops (2–4) additional Gilded Bestiary Scarabs </t>
  </si>
  <si>
    <t>Final Boss drops (2–4) additional Rusted Torment Scarabs </t>
  </si>
  <si>
    <t>Final Boss drops (2–4) additional Polished Torment Scarabs </t>
  </si>
  <si>
    <t>Final Boss drops (2–4) additional Gilded Torment Scarabs </t>
  </si>
  <si>
    <t>Final Boss drops (2–4) additional Rusted Metamorph Scarabs </t>
  </si>
  <si>
    <t>Final Boss drops (2–4) additional Polished Metamorph Scarabs </t>
  </si>
  <si>
    <t>Final Boss drops (2–4) additional Gilded Metamorph Scarabs </t>
  </si>
  <si>
    <t>Final Boss drops (2–4) additional Rusted Blight Scarabs </t>
  </si>
  <si>
    <t>Final Boss drops (2–4) additional Polished Blight Scarabs </t>
  </si>
  <si>
    <t>Final Boss drops (2–4) additional Gilded Blight Scarabs </t>
  </si>
  <si>
    <t>Final Boss drops (2–4) additional Rusted Reliquary Scarabs </t>
  </si>
  <si>
    <t>Final Boss drops (2–4) additional Polished Reliquary Scarabs </t>
  </si>
  <si>
    <t>Final Boss drops (2–4) additional Gilded Reliquary Scarabs </t>
  </si>
  <si>
    <t>Final Boss drops (2–4) additional Rusted Divination Scarabs </t>
  </si>
  <si>
    <t>Final Boss drops (2–4) additional Polished Divination Scarabs </t>
  </si>
  <si>
    <t>Final Boss drops (2–4) additional Gilded Divination Scarabs </t>
  </si>
  <si>
    <t>Final Boss drops (2–4) additional Rusted Shaper Scarabs </t>
  </si>
  <si>
    <t>Final Boss drops (2–4) additional Polished Shaper Scarabs </t>
  </si>
  <si>
    <t>Final Boss drops (2–4) additional Gilded Shaper Scarabs </t>
  </si>
  <si>
    <t>Final Boss drops (2–4) additional Rusted Cartography Scarabs </t>
  </si>
  <si>
    <t>Final Boss drops (2–4) additional Polished Cartography Scarabs </t>
  </si>
  <si>
    <t>Final Boss drops (2–4) additional Gilded Cartography Scarabs </t>
  </si>
  <si>
    <t>Final Boss drops (2–4) additional Divination Cards which reward a Unique Weapon </t>
  </si>
  <si>
    <t>Final Boss drops (2–4) additional Divination Cards which reward a Unique Armour </t>
  </si>
  <si>
    <t>Final Boss drops (2–4) additional Divination Cards which reward Unique Jewellery </t>
  </si>
  <si>
    <t>Final Boss drops (2–4) additional Divination Cards which reward a Corrupted Unique Item </t>
  </si>
  <si>
    <t>Final Boss drops (2–4) additional Divination Cards which reward a Map </t>
  </si>
  <si>
    <t>Final Boss drops (2–4) additional Divination Cards which reward a Unique Map </t>
  </si>
  <si>
    <t>Final Boss drops (2–4) additional Divination Cards which reward a Corrupted Item </t>
  </si>
  <si>
    <t>Side</t>
  </si>
  <si>
    <t>Weight</t>
  </si>
  <si>
    <t>(10–20)% increased Quantity of Items found in this Area, (15–35)% increased Rarity of Items found in this Area </t>
  </si>
  <si>
    <t>Class</t>
  </si>
  <si>
    <t>Text In Game</t>
  </si>
  <si>
    <t>Number Awarded</t>
  </si>
  <si>
    <t xml:space="preserve">Extreme. 75% of value tied up in divine orb cards. 20% in mirror and exalt cards. </t>
  </si>
  <si>
    <t>Value a guess but there's not much here</t>
  </si>
  <si>
    <t>More chance at Awakened Gems and Dying Anguish. Quite good.</t>
  </si>
  <si>
    <t>Awakened and Exceptional gems make up most value, high variance, Dying Anguish OK</t>
  </si>
  <si>
    <t>Multiplier</t>
  </si>
  <si>
    <t>It's not quite zero, but there's no true jackpots and the 5c cards are unbelievably rare</t>
  </si>
  <si>
    <t>Very high variance. Shieldbearer, Pride of the First Ones, Beauty Through Death, Breach Skin unique cards make up all the value.</t>
  </si>
  <si>
    <t>Extreme variance. Apothecary, Doctor, Insane Cat, Fiend, Price of Devotion, Demon or bust… 99.9% rubbish but that 0.1% is so good</t>
  </si>
  <si>
    <t>High variance. 103 cards here, some rubbish but none of the complete trash is extremely common. All the Corrupt Unique jackpots, plus a few other OK hits but mostly the non-unique cards dilute the pool.</t>
  </si>
  <si>
    <t>High variance. Insane Cat, Fiend, Price of Devotion, Demon all jackpots. But there's a lot of non-jackpot hits too, eg Cortex cards.</t>
  </si>
  <si>
    <t>Most value from cards for Synth maps (Cortex, Replica Cortex etc)</t>
  </si>
  <si>
    <t>Price of Protection, Guardian's Challenge &amp; the fear of 13 card aren't rare</t>
  </si>
  <si>
    <t>Drop Value</t>
  </si>
  <si>
    <t>Probability</t>
  </si>
  <si>
    <t>EV</t>
  </si>
  <si>
    <t>special</t>
  </si>
  <si>
    <t>Eater Player</t>
  </si>
  <si>
    <t>Exarch Player</t>
  </si>
  <si>
    <t>"One In"</t>
  </si>
  <si>
    <t>Exarch EV Sum</t>
  </si>
  <si>
    <t>Eater EV Sum</t>
  </si>
  <si>
    <t>Notes (mostly about variance)</t>
  </si>
  <si>
    <t>Important Note: There's a lot of variance in how many of an item you'll get over a map. I estimate 8 average when you get "1.6-3.2% chance for minions…" but these are better if you get them early in a map, worse late.</t>
  </si>
  <si>
    <t>Drop values listed in chaos. Exarch is 32% better than Eater today. 4 Exarch altars is better than 5 Eater ones.</t>
  </si>
  <si>
    <t>Notes column discusses variance where relevant. Variance is extreme in cases where 1000c+ drops are possible and make up most of the value, e.g. "div card for basic currency" is ~70% divine cards ~17% mirror cards ~10% exalt cards in value</t>
  </si>
  <si>
    <t>Mirror Shards are considered basic currency and not considered league currency. This is probably a bug, not sure.</t>
  </si>
  <si>
    <t>Patient and Nurse make up most value. Immortal is nice too but much rarer</t>
  </si>
  <si>
    <t>Key assumption: Div cards respect their relative rarity. If Abandoned Wealth is 3 times rarer than Saint's Treasure as direct drops, it's also 3 times rarer as an altar drop. This feels right but hasn't been seriously tested.</t>
  </si>
  <si>
    <t>Loot prices based upon 22-Apr-2023 prices and of course subject to change. Especially sextant and divine prices. Sextants have NEVER been this valuable at 44 to the divine.</t>
  </si>
  <si>
    <t>You should take loot multipliers over trash altars but they are hard to model and often you won't be able to manage the drawback. They are just listed as 0 EV here as they are not possible to model.</t>
  </si>
  <si>
    <t>EV' means 'expected value', it's a mathematical term for LONG TERM average. To 'smooth out' luck, you need to do something so many times that the rarest relevant result shows up &gt;100 times. That's… a lot… when div cards like Apothecary are involved.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</si>
</sst>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.000"/>
    <numFmt numFmtId="169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9" fontId="1" fillId="0" borderId="1" xfId="0" applyNumberFormat="1" applyFont="1" applyBorder="1" applyAlignment="1">
      <alignment vertical="center" wrapText="1"/>
    </xf>
    <xf numFmtId="168" fontId="1" fillId="0" borderId="1" xfId="0" applyNumberFormat="1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168" fontId="1" fillId="0" borderId="1" xfId="0" quotePrefix="1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69" fontId="1" fillId="0" borderId="8" xfId="0" applyNumberFormat="1" applyFont="1" applyBorder="1" applyAlignment="1">
      <alignment vertical="center" wrapText="1"/>
    </xf>
    <xf numFmtId="168" fontId="1" fillId="0" borderId="8" xfId="0" quotePrefix="1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0" xfId="0" quotePrefix="1"/>
  </cellXfs>
  <cellStyles count="1">
    <cellStyle name="Normal" xfId="0" builtinId="0"/>
  </cellStyles>
  <dxfs count="15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numFmt numFmtId="168" formatCode="0.0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numFmt numFmtId="169" formatCode="0.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</xdr:row>
      <xdr:rowOff>0</xdr:rowOff>
    </xdr:from>
    <xdr:to>
      <xdr:col>2</xdr:col>
      <xdr:colOff>371475</xdr:colOff>
      <xdr:row>11</xdr:row>
      <xdr:rowOff>152400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4256241A-AE7E-57F7-1E46-DAA9C24CD8A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371475</xdr:colOff>
      <xdr:row>12</xdr:row>
      <xdr:rowOff>152400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4AC020E8-C1D5-A6D2-B8BE-C03A882D469C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050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371475</xdr:colOff>
      <xdr:row>13</xdr:row>
      <xdr:rowOff>152400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58C2C13F-0783-C4FD-6C68-0E6FC249A28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8481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371475</xdr:colOff>
      <xdr:row>13</xdr:row>
      <xdr:rowOff>371475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3B37FF3-89A0-F76E-9E6C-2B440F0ECFE8}"/>
            </a:ext>
          </a:extLst>
        </xdr:cNvPr>
        <xdr:cNvSpPr>
          <a:spLocks noChangeAspect="1" noChangeArrowheads="1"/>
        </xdr:cNvSpPr>
      </xdr:nvSpPr>
      <xdr:spPr bwMode="auto">
        <a:xfrm>
          <a:off x="1219200" y="53911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371475</xdr:colOff>
      <xdr:row>14</xdr:row>
      <xdr:rowOff>371475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1905BA5A-928E-A167-1F1E-7E9BD9812C5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1532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371475</xdr:colOff>
      <xdr:row>15</xdr:row>
      <xdr:rowOff>371475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0ACA53D-8966-A6A9-40D0-F8F864E168AF}"/>
            </a:ext>
          </a:extLst>
        </xdr:cNvPr>
        <xdr:cNvSpPr>
          <a:spLocks noChangeAspect="1" noChangeArrowheads="1"/>
        </xdr:cNvSpPr>
      </xdr:nvSpPr>
      <xdr:spPr bwMode="auto">
        <a:xfrm>
          <a:off x="1219200" y="8915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371475</xdr:colOff>
      <xdr:row>16</xdr:row>
      <xdr:rowOff>371475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E6B9B2E5-238D-E4AB-9351-42DB5434CEF3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06775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371475</xdr:colOff>
      <xdr:row>16</xdr:row>
      <xdr:rowOff>371475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90FD458A-2356-78EC-FA57-20FD4B946E8E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24396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371475</xdr:colOff>
      <xdr:row>16</xdr:row>
      <xdr:rowOff>371475</xdr:rowOff>
    </xdr:to>
    <xdr:sp macro="" textlink="">
      <xdr:nvSpPr>
        <xdr:cNvPr id="1033" name="AutoShape 9">
          <a:extLst>
            <a:ext uri="{FF2B5EF4-FFF2-40B4-BE49-F238E27FC236}">
              <a16:creationId xmlns:a16="http://schemas.microsoft.com/office/drawing/2014/main" id="{2E2B98D0-7BFC-3432-5715-8A683717433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42017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371475</xdr:colOff>
      <xdr:row>16</xdr:row>
      <xdr:rowOff>371475</xdr:rowOff>
    </xdr:to>
    <xdr:sp macro="" textlink="">
      <xdr:nvSpPr>
        <xdr:cNvPr id="1034" name="AutoShape 10">
          <a:extLst>
            <a:ext uri="{FF2B5EF4-FFF2-40B4-BE49-F238E27FC236}">
              <a16:creationId xmlns:a16="http://schemas.microsoft.com/office/drawing/2014/main" id="{B5A0489C-DA69-5F60-262F-C0F8E3D5DAA8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61829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371475</xdr:colOff>
      <xdr:row>16</xdr:row>
      <xdr:rowOff>371475</xdr:rowOff>
    </xdr:to>
    <xdr:sp macro="" textlink="">
      <xdr:nvSpPr>
        <xdr:cNvPr id="1035" name="AutoShape 11">
          <a:extLst>
            <a:ext uri="{FF2B5EF4-FFF2-40B4-BE49-F238E27FC236}">
              <a16:creationId xmlns:a16="http://schemas.microsoft.com/office/drawing/2014/main" id="{D661DB97-0704-86B0-01B6-7C9468E8F17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77260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371475</xdr:colOff>
      <xdr:row>17</xdr:row>
      <xdr:rowOff>371475</xdr:rowOff>
    </xdr:to>
    <xdr:sp macro="" textlink="">
      <xdr:nvSpPr>
        <xdr:cNvPr id="1036" name="AutoShape 12">
          <a:extLst>
            <a:ext uri="{FF2B5EF4-FFF2-40B4-BE49-F238E27FC236}">
              <a16:creationId xmlns:a16="http://schemas.microsoft.com/office/drawing/2014/main" id="{9DA5D043-B60D-171C-0B1C-8E368454307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94881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371475</xdr:colOff>
      <xdr:row>19</xdr:row>
      <xdr:rowOff>152400</xdr:rowOff>
    </xdr:to>
    <xdr:sp macro="" textlink="">
      <xdr:nvSpPr>
        <xdr:cNvPr id="1037" name="AutoShape 13">
          <a:extLst>
            <a:ext uri="{FF2B5EF4-FFF2-40B4-BE49-F238E27FC236}">
              <a16:creationId xmlns:a16="http://schemas.microsoft.com/office/drawing/2014/main" id="{00814CC8-1014-1114-1379-F8DF7FABB64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12502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371475</xdr:colOff>
      <xdr:row>19</xdr:row>
      <xdr:rowOff>371475</xdr:rowOff>
    </xdr:to>
    <xdr:sp macro="" textlink="">
      <xdr:nvSpPr>
        <xdr:cNvPr id="1038" name="AutoShape 14">
          <a:extLst>
            <a:ext uri="{FF2B5EF4-FFF2-40B4-BE49-F238E27FC236}">
              <a16:creationId xmlns:a16="http://schemas.microsoft.com/office/drawing/2014/main" id="{4305FCBA-1ADC-8DF7-05CE-4CC64E1ADD37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27933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371475</xdr:colOff>
      <xdr:row>20</xdr:row>
      <xdr:rowOff>371475</xdr:rowOff>
    </xdr:to>
    <xdr:sp macro="" textlink="">
      <xdr:nvSpPr>
        <xdr:cNvPr id="1039" name="AutoShape 15">
          <a:extLst>
            <a:ext uri="{FF2B5EF4-FFF2-40B4-BE49-F238E27FC236}">
              <a16:creationId xmlns:a16="http://schemas.microsoft.com/office/drawing/2014/main" id="{00DE4131-2C83-1681-88B0-488841BAAEE8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45554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371475</xdr:colOff>
      <xdr:row>21</xdr:row>
      <xdr:rowOff>371475</xdr:rowOff>
    </xdr:to>
    <xdr:sp macro="" textlink="">
      <xdr:nvSpPr>
        <xdr:cNvPr id="1040" name="AutoShape 16">
          <a:extLst>
            <a:ext uri="{FF2B5EF4-FFF2-40B4-BE49-F238E27FC236}">
              <a16:creationId xmlns:a16="http://schemas.microsoft.com/office/drawing/2014/main" id="{66714C5D-EF3F-EFF3-B586-2919BF16FCA2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63175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371475</xdr:colOff>
      <xdr:row>22</xdr:row>
      <xdr:rowOff>371475</xdr:rowOff>
    </xdr:to>
    <xdr:sp macro="" textlink="">
      <xdr:nvSpPr>
        <xdr:cNvPr id="1041" name="AutoShape 17">
          <a:extLst>
            <a:ext uri="{FF2B5EF4-FFF2-40B4-BE49-F238E27FC236}">
              <a16:creationId xmlns:a16="http://schemas.microsoft.com/office/drawing/2014/main" id="{A875AAD4-97D7-F64E-DDA8-8A88D5D02597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78606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371475</xdr:colOff>
      <xdr:row>23</xdr:row>
      <xdr:rowOff>371475</xdr:rowOff>
    </xdr:to>
    <xdr:sp macro="" textlink="">
      <xdr:nvSpPr>
        <xdr:cNvPr id="1042" name="AutoShape 18">
          <a:extLst>
            <a:ext uri="{FF2B5EF4-FFF2-40B4-BE49-F238E27FC236}">
              <a16:creationId xmlns:a16="http://schemas.microsoft.com/office/drawing/2014/main" id="{25899519-D876-F055-1339-3BCDF1EF6B6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96227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371475</xdr:colOff>
      <xdr:row>24</xdr:row>
      <xdr:rowOff>371475</xdr:rowOff>
    </xdr:to>
    <xdr:sp macro="" textlink="">
      <xdr:nvSpPr>
        <xdr:cNvPr id="1043" name="AutoShape 19">
          <a:extLst>
            <a:ext uri="{FF2B5EF4-FFF2-40B4-BE49-F238E27FC236}">
              <a16:creationId xmlns:a16="http://schemas.microsoft.com/office/drawing/2014/main" id="{7ABFE200-EE92-74F1-D510-DCE0FADDBC4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16039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371475</xdr:colOff>
      <xdr:row>25</xdr:row>
      <xdr:rowOff>371475</xdr:rowOff>
    </xdr:to>
    <xdr:sp macro="" textlink="">
      <xdr:nvSpPr>
        <xdr:cNvPr id="1044" name="AutoShape 20">
          <a:extLst>
            <a:ext uri="{FF2B5EF4-FFF2-40B4-BE49-F238E27FC236}">
              <a16:creationId xmlns:a16="http://schemas.microsoft.com/office/drawing/2014/main" id="{00AD78B0-D2C2-5442-CE15-AF255CD1BC17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35851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371475</xdr:colOff>
      <xdr:row>26</xdr:row>
      <xdr:rowOff>371475</xdr:rowOff>
    </xdr:to>
    <xdr:sp macro="" textlink="">
      <xdr:nvSpPr>
        <xdr:cNvPr id="1045" name="AutoShape 21">
          <a:extLst>
            <a:ext uri="{FF2B5EF4-FFF2-40B4-BE49-F238E27FC236}">
              <a16:creationId xmlns:a16="http://schemas.microsoft.com/office/drawing/2014/main" id="{E88D488A-130A-D40E-4D54-6DDD3E4B6977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55663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371475</xdr:colOff>
      <xdr:row>27</xdr:row>
      <xdr:rowOff>371475</xdr:rowOff>
    </xdr:to>
    <xdr:sp macro="" textlink="">
      <xdr:nvSpPr>
        <xdr:cNvPr id="1046" name="AutoShape 22">
          <a:extLst>
            <a:ext uri="{FF2B5EF4-FFF2-40B4-BE49-F238E27FC236}">
              <a16:creationId xmlns:a16="http://schemas.microsoft.com/office/drawing/2014/main" id="{5FCE44EB-370C-F56E-3B56-30F5CCB0716E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77666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371475</xdr:colOff>
      <xdr:row>28</xdr:row>
      <xdr:rowOff>371475</xdr:rowOff>
    </xdr:to>
    <xdr:sp macro="" textlink="">
      <xdr:nvSpPr>
        <xdr:cNvPr id="1047" name="AutoShape 23">
          <a:extLst>
            <a:ext uri="{FF2B5EF4-FFF2-40B4-BE49-F238E27FC236}">
              <a16:creationId xmlns:a16="http://schemas.microsoft.com/office/drawing/2014/main" id="{DB57853A-8BDA-D057-54D1-3D6ABBE61962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99669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371475</xdr:colOff>
      <xdr:row>29</xdr:row>
      <xdr:rowOff>371475</xdr:rowOff>
    </xdr:to>
    <xdr:sp macro="" textlink="">
      <xdr:nvSpPr>
        <xdr:cNvPr id="1048" name="AutoShape 24">
          <a:extLst>
            <a:ext uri="{FF2B5EF4-FFF2-40B4-BE49-F238E27FC236}">
              <a16:creationId xmlns:a16="http://schemas.microsoft.com/office/drawing/2014/main" id="{CAF01DCD-5A4D-D526-9CD7-34A6806B3577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21671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371475</xdr:colOff>
      <xdr:row>29</xdr:row>
      <xdr:rowOff>371475</xdr:rowOff>
    </xdr:to>
    <xdr:sp macro="" textlink="">
      <xdr:nvSpPr>
        <xdr:cNvPr id="1049" name="AutoShape 25">
          <a:extLst>
            <a:ext uri="{FF2B5EF4-FFF2-40B4-BE49-F238E27FC236}">
              <a16:creationId xmlns:a16="http://schemas.microsoft.com/office/drawing/2014/main" id="{DDB5F37B-FC4B-DAF0-3CED-7CBF82537A0C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43674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371475</xdr:colOff>
      <xdr:row>29</xdr:row>
      <xdr:rowOff>371475</xdr:rowOff>
    </xdr:to>
    <xdr:sp macro="" textlink="">
      <xdr:nvSpPr>
        <xdr:cNvPr id="1050" name="AutoShape 26">
          <a:extLst>
            <a:ext uri="{FF2B5EF4-FFF2-40B4-BE49-F238E27FC236}">
              <a16:creationId xmlns:a16="http://schemas.microsoft.com/office/drawing/2014/main" id="{F0D3AEC3-E5B2-B4B8-0059-36C5F8F911E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65677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371475</xdr:colOff>
      <xdr:row>29</xdr:row>
      <xdr:rowOff>371475</xdr:rowOff>
    </xdr:to>
    <xdr:sp macro="" textlink="">
      <xdr:nvSpPr>
        <xdr:cNvPr id="1051" name="AutoShape 27">
          <a:extLst>
            <a:ext uri="{FF2B5EF4-FFF2-40B4-BE49-F238E27FC236}">
              <a16:creationId xmlns:a16="http://schemas.microsoft.com/office/drawing/2014/main" id="{DDA88D52-D7A9-C5A3-357D-5B96119072A3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89870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371475</xdr:colOff>
      <xdr:row>29</xdr:row>
      <xdr:rowOff>371475</xdr:rowOff>
    </xdr:to>
    <xdr:sp macro="" textlink="">
      <xdr:nvSpPr>
        <xdr:cNvPr id="1052" name="AutoShape 28">
          <a:extLst>
            <a:ext uri="{FF2B5EF4-FFF2-40B4-BE49-F238E27FC236}">
              <a16:creationId xmlns:a16="http://schemas.microsoft.com/office/drawing/2014/main" id="{79AB8AE7-05C8-9FD6-648F-51AC4E52367D}"/>
            </a:ext>
          </a:extLst>
        </xdr:cNvPr>
        <xdr:cNvSpPr>
          <a:spLocks noChangeAspect="1" noChangeArrowheads="1"/>
        </xdr:cNvSpPr>
      </xdr:nvSpPr>
      <xdr:spPr bwMode="auto">
        <a:xfrm>
          <a:off x="1219200" y="509682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371475</xdr:colOff>
      <xdr:row>30</xdr:row>
      <xdr:rowOff>371475</xdr:rowOff>
    </xdr:to>
    <xdr:sp macro="" textlink="">
      <xdr:nvSpPr>
        <xdr:cNvPr id="1053" name="AutoShape 29">
          <a:extLst>
            <a:ext uri="{FF2B5EF4-FFF2-40B4-BE49-F238E27FC236}">
              <a16:creationId xmlns:a16="http://schemas.microsoft.com/office/drawing/2014/main" id="{7061B1A8-FE5B-767F-E637-D231A616BE92}"/>
            </a:ext>
          </a:extLst>
        </xdr:cNvPr>
        <xdr:cNvSpPr>
          <a:spLocks noChangeAspect="1" noChangeArrowheads="1"/>
        </xdr:cNvSpPr>
      </xdr:nvSpPr>
      <xdr:spPr bwMode="auto">
        <a:xfrm>
          <a:off x="1219200" y="531685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371475</xdr:colOff>
      <xdr:row>31</xdr:row>
      <xdr:rowOff>371475</xdr:rowOff>
    </xdr:to>
    <xdr:sp macro="" textlink="">
      <xdr:nvSpPr>
        <xdr:cNvPr id="1054" name="AutoShape 30">
          <a:extLst>
            <a:ext uri="{FF2B5EF4-FFF2-40B4-BE49-F238E27FC236}">
              <a16:creationId xmlns:a16="http://schemas.microsoft.com/office/drawing/2014/main" id="{257495B8-18DC-5AE4-0FCA-AEE071F2BCC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553688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371475</xdr:colOff>
      <xdr:row>32</xdr:row>
      <xdr:rowOff>371475</xdr:rowOff>
    </xdr:to>
    <xdr:sp macro="" textlink="">
      <xdr:nvSpPr>
        <xdr:cNvPr id="1055" name="AutoShape 31">
          <a:extLst>
            <a:ext uri="{FF2B5EF4-FFF2-40B4-BE49-F238E27FC236}">
              <a16:creationId xmlns:a16="http://schemas.microsoft.com/office/drawing/2014/main" id="{F9AFA010-5CA3-9E2C-7FBC-05026DCE6D7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573500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371475</xdr:colOff>
      <xdr:row>33</xdr:row>
      <xdr:rowOff>371475</xdr:rowOff>
    </xdr:to>
    <xdr:sp macro="" textlink="">
      <xdr:nvSpPr>
        <xdr:cNvPr id="1056" name="AutoShape 32">
          <a:extLst>
            <a:ext uri="{FF2B5EF4-FFF2-40B4-BE49-F238E27FC236}">
              <a16:creationId xmlns:a16="http://schemas.microsoft.com/office/drawing/2014/main" id="{D97AFD4F-9F1F-CC65-7AC3-7210ACA9BE8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595503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371475</xdr:colOff>
      <xdr:row>34</xdr:row>
      <xdr:rowOff>371475</xdr:rowOff>
    </xdr:to>
    <xdr:sp macro="" textlink="">
      <xdr:nvSpPr>
        <xdr:cNvPr id="1057" name="AutoShape 33">
          <a:extLst>
            <a:ext uri="{FF2B5EF4-FFF2-40B4-BE49-F238E27FC236}">
              <a16:creationId xmlns:a16="http://schemas.microsoft.com/office/drawing/2014/main" id="{103530E4-F132-55E2-6871-69C00E3547E7}"/>
            </a:ext>
          </a:extLst>
        </xdr:cNvPr>
        <xdr:cNvSpPr>
          <a:spLocks noChangeAspect="1" noChangeArrowheads="1"/>
        </xdr:cNvSpPr>
      </xdr:nvSpPr>
      <xdr:spPr bwMode="auto">
        <a:xfrm>
          <a:off x="1219200" y="617505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371475</xdr:colOff>
      <xdr:row>35</xdr:row>
      <xdr:rowOff>371475</xdr:rowOff>
    </xdr:to>
    <xdr:sp macro="" textlink="">
      <xdr:nvSpPr>
        <xdr:cNvPr id="1058" name="AutoShape 34">
          <a:extLst>
            <a:ext uri="{FF2B5EF4-FFF2-40B4-BE49-F238E27FC236}">
              <a16:creationId xmlns:a16="http://schemas.microsoft.com/office/drawing/2014/main" id="{BFEAD8C8-9A7F-F348-EA10-37FEE50E95A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637317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371475</xdr:colOff>
      <xdr:row>36</xdr:row>
      <xdr:rowOff>371475</xdr:rowOff>
    </xdr:to>
    <xdr:sp macro="" textlink="">
      <xdr:nvSpPr>
        <xdr:cNvPr id="1059" name="AutoShape 35">
          <a:extLst>
            <a:ext uri="{FF2B5EF4-FFF2-40B4-BE49-F238E27FC236}">
              <a16:creationId xmlns:a16="http://schemas.microsoft.com/office/drawing/2014/main" id="{77C5FA5C-51EC-2ED0-3A7A-8762563B58EF}"/>
            </a:ext>
          </a:extLst>
        </xdr:cNvPr>
        <xdr:cNvSpPr>
          <a:spLocks noChangeAspect="1" noChangeArrowheads="1"/>
        </xdr:cNvSpPr>
      </xdr:nvSpPr>
      <xdr:spPr bwMode="auto">
        <a:xfrm>
          <a:off x="1219200" y="657129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371475</xdr:colOff>
      <xdr:row>37</xdr:row>
      <xdr:rowOff>371475</xdr:rowOff>
    </xdr:to>
    <xdr:sp macro="" textlink="">
      <xdr:nvSpPr>
        <xdr:cNvPr id="1060" name="AutoShape 36">
          <a:extLst>
            <a:ext uri="{FF2B5EF4-FFF2-40B4-BE49-F238E27FC236}">
              <a16:creationId xmlns:a16="http://schemas.microsoft.com/office/drawing/2014/main" id="{1274B433-6427-0310-136A-52BB1792F138}"/>
            </a:ext>
          </a:extLst>
        </xdr:cNvPr>
        <xdr:cNvSpPr>
          <a:spLocks noChangeAspect="1" noChangeArrowheads="1"/>
        </xdr:cNvSpPr>
      </xdr:nvSpPr>
      <xdr:spPr bwMode="auto">
        <a:xfrm>
          <a:off x="1219200" y="679132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371475</xdr:colOff>
      <xdr:row>38</xdr:row>
      <xdr:rowOff>371475</xdr:rowOff>
    </xdr:to>
    <xdr:sp macro="" textlink="">
      <xdr:nvSpPr>
        <xdr:cNvPr id="1061" name="AutoShape 37">
          <a:extLst>
            <a:ext uri="{FF2B5EF4-FFF2-40B4-BE49-F238E27FC236}">
              <a16:creationId xmlns:a16="http://schemas.microsoft.com/office/drawing/2014/main" id="{6C14490A-7CE1-0455-2A35-8C4057F6FD87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03326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371475</xdr:colOff>
      <xdr:row>39</xdr:row>
      <xdr:rowOff>371475</xdr:rowOff>
    </xdr:to>
    <xdr:sp macro="" textlink="">
      <xdr:nvSpPr>
        <xdr:cNvPr id="1062" name="AutoShape 38">
          <a:extLst>
            <a:ext uri="{FF2B5EF4-FFF2-40B4-BE49-F238E27FC236}">
              <a16:creationId xmlns:a16="http://schemas.microsoft.com/office/drawing/2014/main" id="{092518B1-5588-7A91-B032-42ECE0AEA86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25328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371475</xdr:colOff>
      <xdr:row>40</xdr:row>
      <xdr:rowOff>371475</xdr:rowOff>
    </xdr:to>
    <xdr:sp macro="" textlink="">
      <xdr:nvSpPr>
        <xdr:cNvPr id="1063" name="AutoShape 39">
          <a:extLst>
            <a:ext uri="{FF2B5EF4-FFF2-40B4-BE49-F238E27FC236}">
              <a16:creationId xmlns:a16="http://schemas.microsoft.com/office/drawing/2014/main" id="{21BFF715-37A0-2234-66BD-9C553E8D18C8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47331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371475</xdr:colOff>
      <xdr:row>41</xdr:row>
      <xdr:rowOff>371475</xdr:rowOff>
    </xdr:to>
    <xdr:sp macro="" textlink="">
      <xdr:nvSpPr>
        <xdr:cNvPr id="1064" name="AutoShape 40">
          <a:extLst>
            <a:ext uri="{FF2B5EF4-FFF2-40B4-BE49-F238E27FC236}">
              <a16:creationId xmlns:a16="http://schemas.microsoft.com/office/drawing/2014/main" id="{FE6929B1-44ED-AABE-8A4A-A097F2AA019D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9334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371475</xdr:colOff>
      <xdr:row>42</xdr:row>
      <xdr:rowOff>371475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4818A9B6-55B7-A3C3-E61A-EFC2D3B06C7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91337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371475</xdr:colOff>
      <xdr:row>43</xdr:row>
      <xdr:rowOff>371475</xdr:rowOff>
    </xdr:to>
    <xdr:sp macro="" textlink="">
      <xdr:nvSpPr>
        <xdr:cNvPr id="1066" name="AutoShape 42">
          <a:extLst>
            <a:ext uri="{FF2B5EF4-FFF2-40B4-BE49-F238E27FC236}">
              <a16:creationId xmlns:a16="http://schemas.microsoft.com/office/drawing/2014/main" id="{06D889F9-84C6-8C91-DB29-EC8F6D14EB1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815530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371475</xdr:colOff>
      <xdr:row>44</xdr:row>
      <xdr:rowOff>371475</xdr:rowOff>
    </xdr:to>
    <xdr:sp macro="" textlink="">
      <xdr:nvSpPr>
        <xdr:cNvPr id="1067" name="AutoShape 43">
          <a:extLst>
            <a:ext uri="{FF2B5EF4-FFF2-40B4-BE49-F238E27FC236}">
              <a16:creationId xmlns:a16="http://schemas.microsoft.com/office/drawing/2014/main" id="{D47FDA2E-7959-E98A-A079-978A8098C91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841914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371475</xdr:colOff>
      <xdr:row>45</xdr:row>
      <xdr:rowOff>371475</xdr:rowOff>
    </xdr:to>
    <xdr:sp macro="" textlink="">
      <xdr:nvSpPr>
        <xdr:cNvPr id="1068" name="AutoShape 44">
          <a:extLst>
            <a:ext uri="{FF2B5EF4-FFF2-40B4-BE49-F238E27FC236}">
              <a16:creationId xmlns:a16="http://schemas.microsoft.com/office/drawing/2014/main" id="{77699DD3-589D-CE8D-9F75-E9DD7E80A04D}"/>
            </a:ext>
          </a:extLst>
        </xdr:cNvPr>
        <xdr:cNvSpPr>
          <a:spLocks noChangeAspect="1" noChangeArrowheads="1"/>
        </xdr:cNvSpPr>
      </xdr:nvSpPr>
      <xdr:spPr bwMode="auto">
        <a:xfrm>
          <a:off x="1219200" y="866108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371475</xdr:colOff>
      <xdr:row>46</xdr:row>
      <xdr:rowOff>371475</xdr:rowOff>
    </xdr:to>
    <xdr:sp macro="" textlink="">
      <xdr:nvSpPr>
        <xdr:cNvPr id="1069" name="AutoShape 45">
          <a:extLst>
            <a:ext uri="{FF2B5EF4-FFF2-40B4-BE49-F238E27FC236}">
              <a16:creationId xmlns:a16="http://schemas.microsoft.com/office/drawing/2014/main" id="{E0A964F4-BAC5-CD05-E489-DFB2504B00F8}"/>
            </a:ext>
          </a:extLst>
        </xdr:cNvPr>
        <xdr:cNvSpPr>
          <a:spLocks noChangeAspect="1" noChangeArrowheads="1"/>
        </xdr:cNvSpPr>
      </xdr:nvSpPr>
      <xdr:spPr bwMode="auto">
        <a:xfrm>
          <a:off x="1219200" y="890301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371475</xdr:colOff>
      <xdr:row>47</xdr:row>
      <xdr:rowOff>371475</xdr:rowOff>
    </xdr:to>
    <xdr:sp macro="" textlink="">
      <xdr:nvSpPr>
        <xdr:cNvPr id="1070" name="AutoShape 46">
          <a:extLst>
            <a:ext uri="{FF2B5EF4-FFF2-40B4-BE49-F238E27FC236}">
              <a16:creationId xmlns:a16="http://schemas.microsoft.com/office/drawing/2014/main" id="{9F694EA5-BA7F-FF12-5B50-68781CBBC8C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916686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371475</xdr:colOff>
      <xdr:row>48</xdr:row>
      <xdr:rowOff>371475</xdr:rowOff>
    </xdr:to>
    <xdr:sp macro="" textlink="">
      <xdr:nvSpPr>
        <xdr:cNvPr id="1071" name="AutoShape 47">
          <a:extLst>
            <a:ext uri="{FF2B5EF4-FFF2-40B4-BE49-F238E27FC236}">
              <a16:creationId xmlns:a16="http://schemas.microsoft.com/office/drawing/2014/main" id="{33DA6AD8-73A7-64F5-4968-9DAECAC40A8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940879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371475</xdr:colOff>
      <xdr:row>49</xdr:row>
      <xdr:rowOff>371475</xdr:rowOff>
    </xdr:to>
    <xdr:sp macro="" textlink="">
      <xdr:nvSpPr>
        <xdr:cNvPr id="1072" name="AutoShape 48">
          <a:extLst>
            <a:ext uri="{FF2B5EF4-FFF2-40B4-BE49-F238E27FC236}">
              <a16:creationId xmlns:a16="http://schemas.microsoft.com/office/drawing/2014/main" id="{A6C6F928-D368-9EEB-24B8-8768801765CD}"/>
            </a:ext>
          </a:extLst>
        </xdr:cNvPr>
        <xdr:cNvSpPr>
          <a:spLocks noChangeAspect="1" noChangeArrowheads="1"/>
        </xdr:cNvSpPr>
      </xdr:nvSpPr>
      <xdr:spPr bwMode="auto">
        <a:xfrm>
          <a:off x="1219200" y="965073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371475</xdr:colOff>
      <xdr:row>50</xdr:row>
      <xdr:rowOff>371475</xdr:rowOff>
    </xdr:to>
    <xdr:sp macro="" textlink="">
      <xdr:nvSpPr>
        <xdr:cNvPr id="1073" name="AutoShape 49">
          <a:extLst>
            <a:ext uri="{FF2B5EF4-FFF2-40B4-BE49-F238E27FC236}">
              <a16:creationId xmlns:a16="http://schemas.microsoft.com/office/drawing/2014/main" id="{6F0C8C78-FFCD-A239-6CC6-5A0ABFABB4E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991457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371475</xdr:colOff>
      <xdr:row>51</xdr:row>
      <xdr:rowOff>371475</xdr:rowOff>
    </xdr:to>
    <xdr:sp macro="" textlink="">
      <xdr:nvSpPr>
        <xdr:cNvPr id="1074" name="AutoShape 50">
          <a:extLst>
            <a:ext uri="{FF2B5EF4-FFF2-40B4-BE49-F238E27FC236}">
              <a16:creationId xmlns:a16="http://schemas.microsoft.com/office/drawing/2014/main" id="{21E22ED6-7CD2-D68A-AA02-C23B4EEA6BFE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015650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371475</xdr:colOff>
      <xdr:row>52</xdr:row>
      <xdr:rowOff>371475</xdr:rowOff>
    </xdr:to>
    <xdr:sp macro="" textlink="">
      <xdr:nvSpPr>
        <xdr:cNvPr id="1075" name="AutoShape 51">
          <a:extLst>
            <a:ext uri="{FF2B5EF4-FFF2-40B4-BE49-F238E27FC236}">
              <a16:creationId xmlns:a16="http://schemas.microsoft.com/office/drawing/2014/main" id="{EB49A0D0-5D31-A959-AFAA-DEB2637E4A6A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039844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371475</xdr:colOff>
      <xdr:row>53</xdr:row>
      <xdr:rowOff>371475</xdr:rowOff>
    </xdr:to>
    <xdr:sp macro="" textlink="">
      <xdr:nvSpPr>
        <xdr:cNvPr id="1076" name="AutoShape 52">
          <a:extLst>
            <a:ext uri="{FF2B5EF4-FFF2-40B4-BE49-F238E27FC236}">
              <a16:creationId xmlns:a16="http://schemas.microsoft.com/office/drawing/2014/main" id="{320604F5-6785-AC4C-1BEA-79649723898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066228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371475</xdr:colOff>
      <xdr:row>54</xdr:row>
      <xdr:rowOff>371475</xdr:rowOff>
    </xdr:to>
    <xdr:sp macro="" textlink="">
      <xdr:nvSpPr>
        <xdr:cNvPr id="1077" name="AutoShape 53">
          <a:extLst>
            <a:ext uri="{FF2B5EF4-FFF2-40B4-BE49-F238E27FC236}">
              <a16:creationId xmlns:a16="http://schemas.microsoft.com/office/drawing/2014/main" id="{089FA7FB-661B-33ED-8D19-CF55AA8A3DF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090422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371475</xdr:colOff>
      <xdr:row>55</xdr:row>
      <xdr:rowOff>371475</xdr:rowOff>
    </xdr:to>
    <xdr:sp macro="" textlink="">
      <xdr:nvSpPr>
        <xdr:cNvPr id="1078" name="AutoShape 54">
          <a:extLst>
            <a:ext uri="{FF2B5EF4-FFF2-40B4-BE49-F238E27FC236}">
              <a16:creationId xmlns:a16="http://schemas.microsoft.com/office/drawing/2014/main" id="{B19422AE-3E22-A0AE-759E-2CD4224EDB7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112424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371475</xdr:colOff>
      <xdr:row>56</xdr:row>
      <xdr:rowOff>371475</xdr:rowOff>
    </xdr:to>
    <xdr:sp macro="" textlink="">
      <xdr:nvSpPr>
        <xdr:cNvPr id="1079" name="AutoShape 55">
          <a:extLst>
            <a:ext uri="{FF2B5EF4-FFF2-40B4-BE49-F238E27FC236}">
              <a16:creationId xmlns:a16="http://schemas.microsoft.com/office/drawing/2014/main" id="{23B9EE9C-C264-B8D4-D976-CB2326CFAF7C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136618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371475</xdr:colOff>
      <xdr:row>57</xdr:row>
      <xdr:rowOff>371475</xdr:rowOff>
    </xdr:to>
    <xdr:sp macro="" textlink="">
      <xdr:nvSpPr>
        <xdr:cNvPr id="1080" name="AutoShape 56">
          <a:extLst>
            <a:ext uri="{FF2B5EF4-FFF2-40B4-BE49-F238E27FC236}">
              <a16:creationId xmlns:a16="http://schemas.microsoft.com/office/drawing/2014/main" id="{48CFF5D3-7AF7-C5A4-E943-B477706D10BE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158621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371475</xdr:colOff>
      <xdr:row>58</xdr:row>
      <xdr:rowOff>371475</xdr:rowOff>
    </xdr:to>
    <xdr:sp macro="" textlink="">
      <xdr:nvSpPr>
        <xdr:cNvPr id="1081" name="AutoShape 57">
          <a:extLst>
            <a:ext uri="{FF2B5EF4-FFF2-40B4-BE49-F238E27FC236}">
              <a16:creationId xmlns:a16="http://schemas.microsoft.com/office/drawing/2014/main" id="{754FD6E9-DCA6-B246-BD26-67C808A34BBD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180623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371475</xdr:colOff>
      <xdr:row>59</xdr:row>
      <xdr:rowOff>371475</xdr:rowOff>
    </xdr:to>
    <xdr:sp macro="" textlink="">
      <xdr:nvSpPr>
        <xdr:cNvPr id="1082" name="AutoShape 58">
          <a:extLst>
            <a:ext uri="{FF2B5EF4-FFF2-40B4-BE49-F238E27FC236}">
              <a16:creationId xmlns:a16="http://schemas.microsoft.com/office/drawing/2014/main" id="{9C092649-FA0A-A2FD-E3BD-1ADAA483B33A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202626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371475</xdr:colOff>
      <xdr:row>60</xdr:row>
      <xdr:rowOff>371475</xdr:rowOff>
    </xdr:to>
    <xdr:sp macro="" textlink="">
      <xdr:nvSpPr>
        <xdr:cNvPr id="1083" name="AutoShape 59">
          <a:extLst>
            <a:ext uri="{FF2B5EF4-FFF2-40B4-BE49-F238E27FC236}">
              <a16:creationId xmlns:a16="http://schemas.microsoft.com/office/drawing/2014/main" id="{843672FA-6355-3B4C-E234-F50D574F3F2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224629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371475</xdr:colOff>
      <xdr:row>60</xdr:row>
      <xdr:rowOff>371475</xdr:rowOff>
    </xdr:to>
    <xdr:sp macro="" textlink="">
      <xdr:nvSpPr>
        <xdr:cNvPr id="1084" name="AutoShape 60">
          <a:extLst>
            <a:ext uri="{FF2B5EF4-FFF2-40B4-BE49-F238E27FC236}">
              <a16:creationId xmlns:a16="http://schemas.microsoft.com/office/drawing/2014/main" id="{E217C55F-967F-68A7-8640-8E9350C1947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255395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371475</xdr:colOff>
      <xdr:row>61</xdr:row>
      <xdr:rowOff>371475</xdr:rowOff>
    </xdr:to>
    <xdr:sp macro="" textlink="">
      <xdr:nvSpPr>
        <xdr:cNvPr id="1085" name="AutoShape 61">
          <a:extLst>
            <a:ext uri="{FF2B5EF4-FFF2-40B4-BE49-F238E27FC236}">
              <a16:creationId xmlns:a16="http://schemas.microsoft.com/office/drawing/2014/main" id="{58114852-3A25-DECF-C1A1-8B5980FFA25A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286160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371475</xdr:colOff>
      <xdr:row>62</xdr:row>
      <xdr:rowOff>371475</xdr:rowOff>
    </xdr:to>
    <xdr:sp macro="" textlink="">
      <xdr:nvSpPr>
        <xdr:cNvPr id="1086" name="AutoShape 62">
          <a:extLst>
            <a:ext uri="{FF2B5EF4-FFF2-40B4-BE49-F238E27FC236}">
              <a16:creationId xmlns:a16="http://schemas.microsoft.com/office/drawing/2014/main" id="{50C3562C-C68E-9ADB-7519-5F450AD24E92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319117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371475</xdr:colOff>
      <xdr:row>63</xdr:row>
      <xdr:rowOff>371475</xdr:rowOff>
    </xdr:to>
    <xdr:sp macro="" textlink="">
      <xdr:nvSpPr>
        <xdr:cNvPr id="1087" name="AutoShape 63">
          <a:extLst>
            <a:ext uri="{FF2B5EF4-FFF2-40B4-BE49-F238E27FC236}">
              <a16:creationId xmlns:a16="http://schemas.microsoft.com/office/drawing/2014/main" id="{E85BEC9B-267F-47BD-3711-595F948DDF4D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352073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371475</xdr:colOff>
      <xdr:row>64</xdr:row>
      <xdr:rowOff>371475</xdr:rowOff>
    </xdr:to>
    <xdr:sp macro="" textlink="">
      <xdr:nvSpPr>
        <xdr:cNvPr id="1088" name="AutoShape 64">
          <a:extLst>
            <a:ext uri="{FF2B5EF4-FFF2-40B4-BE49-F238E27FC236}">
              <a16:creationId xmlns:a16="http://schemas.microsoft.com/office/drawing/2014/main" id="{722E698F-3240-68B1-5BE1-4FBEA61B284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378458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371475</xdr:colOff>
      <xdr:row>65</xdr:row>
      <xdr:rowOff>371475</xdr:rowOff>
    </xdr:to>
    <xdr:sp macro="" textlink="">
      <xdr:nvSpPr>
        <xdr:cNvPr id="1089" name="AutoShape 65">
          <a:extLst>
            <a:ext uri="{FF2B5EF4-FFF2-40B4-BE49-F238E27FC236}">
              <a16:creationId xmlns:a16="http://schemas.microsoft.com/office/drawing/2014/main" id="{865904A0-4E90-5E6D-3191-9D422ABB11D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411414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371475</xdr:colOff>
      <xdr:row>66</xdr:row>
      <xdr:rowOff>371475</xdr:rowOff>
    </xdr:to>
    <xdr:sp macro="" textlink="">
      <xdr:nvSpPr>
        <xdr:cNvPr id="1090" name="AutoShape 66">
          <a:extLst>
            <a:ext uri="{FF2B5EF4-FFF2-40B4-BE49-F238E27FC236}">
              <a16:creationId xmlns:a16="http://schemas.microsoft.com/office/drawing/2014/main" id="{768FFCE7-46F7-8B88-6F84-822FC7244C5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442180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371475</xdr:colOff>
      <xdr:row>67</xdr:row>
      <xdr:rowOff>371475</xdr:rowOff>
    </xdr:to>
    <xdr:sp macro="" textlink="">
      <xdr:nvSpPr>
        <xdr:cNvPr id="1091" name="AutoShape 67">
          <a:extLst>
            <a:ext uri="{FF2B5EF4-FFF2-40B4-BE49-F238E27FC236}">
              <a16:creationId xmlns:a16="http://schemas.microsoft.com/office/drawing/2014/main" id="{A4F6A32C-61C3-DF07-CD41-52188ACCA342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461992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371475</xdr:colOff>
      <xdr:row>68</xdr:row>
      <xdr:rowOff>371475</xdr:rowOff>
    </xdr:to>
    <xdr:sp macro="" textlink="">
      <xdr:nvSpPr>
        <xdr:cNvPr id="1092" name="AutoShape 68">
          <a:extLst>
            <a:ext uri="{FF2B5EF4-FFF2-40B4-BE49-F238E27FC236}">
              <a16:creationId xmlns:a16="http://schemas.microsoft.com/office/drawing/2014/main" id="{AE08FFCC-FC13-94BB-1AE5-D4233CD109BF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483995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371475</xdr:colOff>
      <xdr:row>69</xdr:row>
      <xdr:rowOff>371475</xdr:rowOff>
    </xdr:to>
    <xdr:sp macro="" textlink="">
      <xdr:nvSpPr>
        <xdr:cNvPr id="1093" name="AutoShape 69">
          <a:extLst>
            <a:ext uri="{FF2B5EF4-FFF2-40B4-BE49-F238E27FC236}">
              <a16:creationId xmlns:a16="http://schemas.microsoft.com/office/drawing/2014/main" id="{5DEF340C-95B2-A812-E54A-F5B2D3847B4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503807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371475</xdr:colOff>
      <xdr:row>70</xdr:row>
      <xdr:rowOff>371475</xdr:rowOff>
    </xdr:to>
    <xdr:sp macro="" textlink="">
      <xdr:nvSpPr>
        <xdr:cNvPr id="1094" name="AutoShape 70">
          <a:extLst>
            <a:ext uri="{FF2B5EF4-FFF2-40B4-BE49-F238E27FC236}">
              <a16:creationId xmlns:a16="http://schemas.microsoft.com/office/drawing/2014/main" id="{E0E52ADA-6F10-D515-E605-47EC090A8FEE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523619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371475</xdr:colOff>
      <xdr:row>71</xdr:row>
      <xdr:rowOff>371475</xdr:rowOff>
    </xdr:to>
    <xdr:sp macro="" textlink="">
      <xdr:nvSpPr>
        <xdr:cNvPr id="1095" name="AutoShape 71">
          <a:extLst>
            <a:ext uri="{FF2B5EF4-FFF2-40B4-BE49-F238E27FC236}">
              <a16:creationId xmlns:a16="http://schemas.microsoft.com/office/drawing/2014/main" id="{CC317957-2CBD-2657-C20A-815D61CD4DF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543431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371475</xdr:colOff>
      <xdr:row>72</xdr:row>
      <xdr:rowOff>371475</xdr:rowOff>
    </xdr:to>
    <xdr:sp macro="" textlink="">
      <xdr:nvSpPr>
        <xdr:cNvPr id="1096" name="AutoShape 72">
          <a:extLst>
            <a:ext uri="{FF2B5EF4-FFF2-40B4-BE49-F238E27FC236}">
              <a16:creationId xmlns:a16="http://schemas.microsoft.com/office/drawing/2014/main" id="{17FC40C6-9842-B538-C468-37D323A83BC3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563243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371475</xdr:colOff>
      <xdr:row>73</xdr:row>
      <xdr:rowOff>371475</xdr:rowOff>
    </xdr:to>
    <xdr:sp macro="" textlink="">
      <xdr:nvSpPr>
        <xdr:cNvPr id="1097" name="AutoShape 73">
          <a:extLst>
            <a:ext uri="{FF2B5EF4-FFF2-40B4-BE49-F238E27FC236}">
              <a16:creationId xmlns:a16="http://schemas.microsoft.com/office/drawing/2014/main" id="{8E078203-F029-A29C-90DF-C6B87F129ECC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585245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371475</xdr:colOff>
      <xdr:row>74</xdr:row>
      <xdr:rowOff>371475</xdr:rowOff>
    </xdr:to>
    <xdr:sp macro="" textlink="">
      <xdr:nvSpPr>
        <xdr:cNvPr id="1098" name="AutoShape 74">
          <a:extLst>
            <a:ext uri="{FF2B5EF4-FFF2-40B4-BE49-F238E27FC236}">
              <a16:creationId xmlns:a16="http://schemas.microsoft.com/office/drawing/2014/main" id="{2F89A553-7B38-3395-C098-BD806FC24DBF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609439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371475</xdr:colOff>
      <xdr:row>75</xdr:row>
      <xdr:rowOff>371475</xdr:rowOff>
    </xdr:to>
    <xdr:sp macro="" textlink="">
      <xdr:nvSpPr>
        <xdr:cNvPr id="1099" name="AutoShape 75">
          <a:extLst>
            <a:ext uri="{FF2B5EF4-FFF2-40B4-BE49-F238E27FC236}">
              <a16:creationId xmlns:a16="http://schemas.microsoft.com/office/drawing/2014/main" id="{2491442A-F6C3-835D-3DF0-A7DC68000FDA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631442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371475</xdr:colOff>
      <xdr:row>76</xdr:row>
      <xdr:rowOff>371475</xdr:rowOff>
    </xdr:to>
    <xdr:sp macro="" textlink="">
      <xdr:nvSpPr>
        <xdr:cNvPr id="1100" name="AutoShape 76">
          <a:extLst>
            <a:ext uri="{FF2B5EF4-FFF2-40B4-BE49-F238E27FC236}">
              <a16:creationId xmlns:a16="http://schemas.microsoft.com/office/drawing/2014/main" id="{726D8CEF-6352-7F4D-8E9A-5D9E4FCE2A2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653444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371475</xdr:colOff>
      <xdr:row>77</xdr:row>
      <xdr:rowOff>371475</xdr:rowOff>
    </xdr:to>
    <xdr:sp macro="" textlink="">
      <xdr:nvSpPr>
        <xdr:cNvPr id="1101" name="AutoShape 77">
          <a:extLst>
            <a:ext uri="{FF2B5EF4-FFF2-40B4-BE49-F238E27FC236}">
              <a16:creationId xmlns:a16="http://schemas.microsoft.com/office/drawing/2014/main" id="{30EA74AB-1553-10BA-BE84-3777761803BE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677638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371475</xdr:colOff>
      <xdr:row>78</xdr:row>
      <xdr:rowOff>371475</xdr:rowOff>
    </xdr:to>
    <xdr:sp macro="" textlink="">
      <xdr:nvSpPr>
        <xdr:cNvPr id="1102" name="AutoShape 78">
          <a:extLst>
            <a:ext uri="{FF2B5EF4-FFF2-40B4-BE49-F238E27FC236}">
              <a16:creationId xmlns:a16="http://schemas.microsoft.com/office/drawing/2014/main" id="{456E0604-CF8B-D135-3A0B-C5356AABC4B2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699641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371475</xdr:colOff>
      <xdr:row>79</xdr:row>
      <xdr:rowOff>371475</xdr:rowOff>
    </xdr:to>
    <xdr:sp macro="" textlink="">
      <xdr:nvSpPr>
        <xdr:cNvPr id="1103" name="AutoShape 79">
          <a:extLst>
            <a:ext uri="{FF2B5EF4-FFF2-40B4-BE49-F238E27FC236}">
              <a16:creationId xmlns:a16="http://schemas.microsoft.com/office/drawing/2014/main" id="{3F33DC9F-A030-405B-1CED-9578FAD6D13F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721643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371475</xdr:colOff>
      <xdr:row>80</xdr:row>
      <xdr:rowOff>371475</xdr:rowOff>
    </xdr:to>
    <xdr:sp macro="" textlink="">
      <xdr:nvSpPr>
        <xdr:cNvPr id="1104" name="AutoShape 80">
          <a:extLst>
            <a:ext uri="{FF2B5EF4-FFF2-40B4-BE49-F238E27FC236}">
              <a16:creationId xmlns:a16="http://schemas.microsoft.com/office/drawing/2014/main" id="{186C3A8D-9083-C6D6-FB85-F745363EEC88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745837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371475</xdr:colOff>
      <xdr:row>81</xdr:row>
      <xdr:rowOff>371475</xdr:rowOff>
    </xdr:to>
    <xdr:sp macro="" textlink="">
      <xdr:nvSpPr>
        <xdr:cNvPr id="1105" name="AutoShape 81">
          <a:extLst>
            <a:ext uri="{FF2B5EF4-FFF2-40B4-BE49-F238E27FC236}">
              <a16:creationId xmlns:a16="http://schemas.microsoft.com/office/drawing/2014/main" id="{97D6D9A5-41FB-CD84-A46E-E394DA948B9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76784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371475</xdr:colOff>
      <xdr:row>82</xdr:row>
      <xdr:rowOff>371475</xdr:rowOff>
    </xdr:to>
    <xdr:sp macro="" textlink="">
      <xdr:nvSpPr>
        <xdr:cNvPr id="1106" name="AutoShape 82">
          <a:extLst>
            <a:ext uri="{FF2B5EF4-FFF2-40B4-BE49-F238E27FC236}">
              <a16:creationId xmlns:a16="http://schemas.microsoft.com/office/drawing/2014/main" id="{26839053-5770-F6C9-5FC3-4E549C2E2CFC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789842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371475</xdr:colOff>
      <xdr:row>83</xdr:row>
      <xdr:rowOff>371475</xdr:rowOff>
    </xdr:to>
    <xdr:sp macro="" textlink="">
      <xdr:nvSpPr>
        <xdr:cNvPr id="1107" name="AutoShape 83">
          <a:extLst>
            <a:ext uri="{FF2B5EF4-FFF2-40B4-BE49-F238E27FC236}">
              <a16:creationId xmlns:a16="http://schemas.microsoft.com/office/drawing/2014/main" id="{4F1C7BF4-72B5-B5A2-D786-6EB1B2796E6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814036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371475</xdr:colOff>
      <xdr:row>84</xdr:row>
      <xdr:rowOff>371475</xdr:rowOff>
    </xdr:to>
    <xdr:sp macro="" textlink="">
      <xdr:nvSpPr>
        <xdr:cNvPr id="1108" name="AutoShape 84">
          <a:extLst>
            <a:ext uri="{FF2B5EF4-FFF2-40B4-BE49-F238E27FC236}">
              <a16:creationId xmlns:a16="http://schemas.microsoft.com/office/drawing/2014/main" id="{EA889714-D659-3D18-A49B-E65FAC909EBD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836039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371475</xdr:colOff>
      <xdr:row>85</xdr:row>
      <xdr:rowOff>371475</xdr:rowOff>
    </xdr:to>
    <xdr:sp macro="" textlink="">
      <xdr:nvSpPr>
        <xdr:cNvPr id="1109" name="AutoShape 85">
          <a:extLst>
            <a:ext uri="{FF2B5EF4-FFF2-40B4-BE49-F238E27FC236}">
              <a16:creationId xmlns:a16="http://schemas.microsoft.com/office/drawing/2014/main" id="{1E12173C-D177-73AD-0B05-5E29ABC412DC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855851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371475</xdr:colOff>
      <xdr:row>86</xdr:row>
      <xdr:rowOff>371475</xdr:rowOff>
    </xdr:to>
    <xdr:sp macro="" textlink="">
      <xdr:nvSpPr>
        <xdr:cNvPr id="1110" name="AutoShape 86">
          <a:extLst>
            <a:ext uri="{FF2B5EF4-FFF2-40B4-BE49-F238E27FC236}">
              <a16:creationId xmlns:a16="http://schemas.microsoft.com/office/drawing/2014/main" id="{A8F5FDBA-3504-3248-582E-B4C0046C089D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877853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371475</xdr:colOff>
      <xdr:row>87</xdr:row>
      <xdr:rowOff>371475</xdr:rowOff>
    </xdr:to>
    <xdr:sp macro="" textlink="">
      <xdr:nvSpPr>
        <xdr:cNvPr id="1111" name="AutoShape 87">
          <a:extLst>
            <a:ext uri="{FF2B5EF4-FFF2-40B4-BE49-F238E27FC236}">
              <a16:creationId xmlns:a16="http://schemas.microsoft.com/office/drawing/2014/main" id="{7D82F65C-6B65-2DC5-EFD1-AF26F6A087A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897665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371475</xdr:colOff>
      <xdr:row>88</xdr:row>
      <xdr:rowOff>371475</xdr:rowOff>
    </xdr:to>
    <xdr:sp macro="" textlink="">
      <xdr:nvSpPr>
        <xdr:cNvPr id="1112" name="AutoShape 88">
          <a:extLst>
            <a:ext uri="{FF2B5EF4-FFF2-40B4-BE49-F238E27FC236}">
              <a16:creationId xmlns:a16="http://schemas.microsoft.com/office/drawing/2014/main" id="{7F35C59A-557A-74BD-F6FE-4435774DDD8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917477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371475</xdr:colOff>
      <xdr:row>89</xdr:row>
      <xdr:rowOff>371475</xdr:rowOff>
    </xdr:to>
    <xdr:sp macro="" textlink="">
      <xdr:nvSpPr>
        <xdr:cNvPr id="1113" name="AutoShape 89">
          <a:extLst>
            <a:ext uri="{FF2B5EF4-FFF2-40B4-BE49-F238E27FC236}">
              <a16:creationId xmlns:a16="http://schemas.microsoft.com/office/drawing/2014/main" id="{3231CEB4-5234-35B4-203B-271DA878767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937289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371475</xdr:colOff>
      <xdr:row>90</xdr:row>
      <xdr:rowOff>371475</xdr:rowOff>
    </xdr:to>
    <xdr:sp macro="" textlink="">
      <xdr:nvSpPr>
        <xdr:cNvPr id="1114" name="AutoShape 90">
          <a:extLst>
            <a:ext uri="{FF2B5EF4-FFF2-40B4-BE49-F238E27FC236}">
              <a16:creationId xmlns:a16="http://schemas.microsoft.com/office/drawing/2014/main" id="{5D5289A7-B5E4-B09A-5008-33C14D155F8C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957101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371475</xdr:colOff>
      <xdr:row>90</xdr:row>
      <xdr:rowOff>371475</xdr:rowOff>
    </xdr:to>
    <xdr:sp macro="" textlink="">
      <xdr:nvSpPr>
        <xdr:cNvPr id="1115" name="AutoShape 91">
          <a:extLst>
            <a:ext uri="{FF2B5EF4-FFF2-40B4-BE49-F238E27FC236}">
              <a16:creationId xmlns:a16="http://schemas.microsoft.com/office/drawing/2014/main" id="{6913993D-15CF-5A27-8C70-D1E827DC1AB7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983486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371475</xdr:colOff>
      <xdr:row>91</xdr:row>
      <xdr:rowOff>371475</xdr:rowOff>
    </xdr:to>
    <xdr:sp macro="" textlink="">
      <xdr:nvSpPr>
        <xdr:cNvPr id="1116" name="AutoShape 92">
          <a:extLst>
            <a:ext uri="{FF2B5EF4-FFF2-40B4-BE49-F238E27FC236}">
              <a16:creationId xmlns:a16="http://schemas.microsoft.com/office/drawing/2014/main" id="{4B645AC6-E29F-C2AB-A393-D9D477ACBA7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012061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371475</xdr:colOff>
      <xdr:row>92</xdr:row>
      <xdr:rowOff>371475</xdr:rowOff>
    </xdr:to>
    <xdr:sp macro="" textlink="">
      <xdr:nvSpPr>
        <xdr:cNvPr id="1117" name="AutoShape 93">
          <a:extLst>
            <a:ext uri="{FF2B5EF4-FFF2-40B4-BE49-F238E27FC236}">
              <a16:creationId xmlns:a16="http://schemas.microsoft.com/office/drawing/2014/main" id="{235E67B9-99F3-4DF2-388E-4045B8288B4A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040636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371475</xdr:colOff>
      <xdr:row>93</xdr:row>
      <xdr:rowOff>371475</xdr:rowOff>
    </xdr:to>
    <xdr:sp macro="" textlink="">
      <xdr:nvSpPr>
        <xdr:cNvPr id="1118" name="AutoShape 94">
          <a:extLst>
            <a:ext uri="{FF2B5EF4-FFF2-40B4-BE49-F238E27FC236}">
              <a16:creationId xmlns:a16="http://schemas.microsoft.com/office/drawing/2014/main" id="{F16180A3-8965-9AC8-9976-EEF0757DEA9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071401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371475</xdr:colOff>
      <xdr:row>94</xdr:row>
      <xdr:rowOff>371475</xdr:rowOff>
    </xdr:to>
    <xdr:sp macro="" textlink="">
      <xdr:nvSpPr>
        <xdr:cNvPr id="1119" name="AutoShape 95">
          <a:extLst>
            <a:ext uri="{FF2B5EF4-FFF2-40B4-BE49-F238E27FC236}">
              <a16:creationId xmlns:a16="http://schemas.microsoft.com/office/drawing/2014/main" id="{07943B52-F1F9-B6EC-C10C-24E764E0358F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095595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371475</xdr:colOff>
      <xdr:row>95</xdr:row>
      <xdr:rowOff>371475</xdr:rowOff>
    </xdr:to>
    <xdr:sp macro="" textlink="">
      <xdr:nvSpPr>
        <xdr:cNvPr id="1120" name="AutoShape 96">
          <a:extLst>
            <a:ext uri="{FF2B5EF4-FFF2-40B4-BE49-F238E27FC236}">
              <a16:creationId xmlns:a16="http://schemas.microsoft.com/office/drawing/2014/main" id="{BB9DC94D-AD02-EEE8-11B0-1DAA8AF9FD8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124170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371475</xdr:colOff>
      <xdr:row>96</xdr:row>
      <xdr:rowOff>371475</xdr:rowOff>
    </xdr:to>
    <xdr:sp macro="" textlink="">
      <xdr:nvSpPr>
        <xdr:cNvPr id="1121" name="AutoShape 97">
          <a:extLst>
            <a:ext uri="{FF2B5EF4-FFF2-40B4-BE49-F238E27FC236}">
              <a16:creationId xmlns:a16="http://schemas.microsoft.com/office/drawing/2014/main" id="{7EE6F8E6-A0B1-66D1-F339-29D4D57102FD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150554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371475</xdr:colOff>
      <xdr:row>97</xdr:row>
      <xdr:rowOff>371475</xdr:rowOff>
    </xdr:to>
    <xdr:sp macro="" textlink="">
      <xdr:nvSpPr>
        <xdr:cNvPr id="1122" name="AutoShape 98">
          <a:extLst>
            <a:ext uri="{FF2B5EF4-FFF2-40B4-BE49-F238E27FC236}">
              <a16:creationId xmlns:a16="http://schemas.microsoft.com/office/drawing/2014/main" id="{91B2CCAD-D744-BA56-840B-6A503ADDD45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181320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371475</xdr:colOff>
      <xdr:row>97</xdr:row>
      <xdr:rowOff>371475</xdr:rowOff>
    </xdr:to>
    <xdr:sp macro="" textlink="">
      <xdr:nvSpPr>
        <xdr:cNvPr id="1123" name="AutoShape 99">
          <a:extLst>
            <a:ext uri="{FF2B5EF4-FFF2-40B4-BE49-F238E27FC236}">
              <a16:creationId xmlns:a16="http://schemas.microsoft.com/office/drawing/2014/main" id="{CFA00FE9-5FB0-4DA9-D40A-8B16F358105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207704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98</xdr:row>
      <xdr:rowOff>0</xdr:rowOff>
    </xdr:from>
    <xdr:to>
      <xdr:col>2</xdr:col>
      <xdr:colOff>371475</xdr:colOff>
      <xdr:row>98</xdr:row>
      <xdr:rowOff>371475</xdr:rowOff>
    </xdr:to>
    <xdr:sp macro="" textlink="">
      <xdr:nvSpPr>
        <xdr:cNvPr id="1124" name="AutoShape 100">
          <a:extLst>
            <a:ext uri="{FF2B5EF4-FFF2-40B4-BE49-F238E27FC236}">
              <a16:creationId xmlns:a16="http://schemas.microsoft.com/office/drawing/2014/main" id="{D058C04B-2092-B719-6561-AAF69681A348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236279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99</xdr:row>
      <xdr:rowOff>0</xdr:rowOff>
    </xdr:from>
    <xdr:to>
      <xdr:col>2</xdr:col>
      <xdr:colOff>371475</xdr:colOff>
      <xdr:row>99</xdr:row>
      <xdr:rowOff>371475</xdr:rowOff>
    </xdr:to>
    <xdr:sp macro="" textlink="">
      <xdr:nvSpPr>
        <xdr:cNvPr id="1125" name="AutoShape 101">
          <a:extLst>
            <a:ext uri="{FF2B5EF4-FFF2-40B4-BE49-F238E27FC236}">
              <a16:creationId xmlns:a16="http://schemas.microsoft.com/office/drawing/2014/main" id="{F3FBFCD2-5881-5668-A4D5-6C107C940C82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262663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371475</xdr:colOff>
      <xdr:row>100</xdr:row>
      <xdr:rowOff>371475</xdr:rowOff>
    </xdr:to>
    <xdr:sp macro="" textlink="">
      <xdr:nvSpPr>
        <xdr:cNvPr id="1126" name="AutoShape 102">
          <a:extLst>
            <a:ext uri="{FF2B5EF4-FFF2-40B4-BE49-F238E27FC236}">
              <a16:creationId xmlns:a16="http://schemas.microsoft.com/office/drawing/2014/main" id="{F3A642A0-8ED5-494F-F0E6-DA01B34ED46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289048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371475</xdr:colOff>
      <xdr:row>101</xdr:row>
      <xdr:rowOff>371475</xdr:rowOff>
    </xdr:to>
    <xdr:sp macro="" textlink="">
      <xdr:nvSpPr>
        <xdr:cNvPr id="1127" name="AutoShape 103">
          <a:extLst>
            <a:ext uri="{FF2B5EF4-FFF2-40B4-BE49-F238E27FC236}">
              <a16:creationId xmlns:a16="http://schemas.microsoft.com/office/drawing/2014/main" id="{3CCF6180-0F23-966C-C0C3-3B355047E42D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19813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371475</xdr:colOff>
      <xdr:row>102</xdr:row>
      <xdr:rowOff>371475</xdr:rowOff>
    </xdr:to>
    <xdr:sp macro="" textlink="">
      <xdr:nvSpPr>
        <xdr:cNvPr id="1128" name="AutoShape 104">
          <a:extLst>
            <a:ext uri="{FF2B5EF4-FFF2-40B4-BE49-F238E27FC236}">
              <a16:creationId xmlns:a16="http://schemas.microsoft.com/office/drawing/2014/main" id="{3858E2E6-6C43-DEAD-25B9-120D06E37CCC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371475</xdr:colOff>
      <xdr:row>102</xdr:row>
      <xdr:rowOff>371475</xdr:rowOff>
    </xdr:to>
    <xdr:sp macro="" textlink="">
      <xdr:nvSpPr>
        <xdr:cNvPr id="1129" name="AutoShape 105">
          <a:extLst>
            <a:ext uri="{FF2B5EF4-FFF2-40B4-BE49-F238E27FC236}">
              <a16:creationId xmlns:a16="http://schemas.microsoft.com/office/drawing/2014/main" id="{E89A11AC-EE7B-A2FB-B9A3-C483DEB20032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79154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371475</xdr:colOff>
      <xdr:row>103</xdr:row>
      <xdr:rowOff>371475</xdr:rowOff>
    </xdr:to>
    <xdr:sp macro="" textlink="">
      <xdr:nvSpPr>
        <xdr:cNvPr id="1130" name="AutoShape 106">
          <a:extLst>
            <a:ext uri="{FF2B5EF4-FFF2-40B4-BE49-F238E27FC236}">
              <a16:creationId xmlns:a16="http://schemas.microsoft.com/office/drawing/2014/main" id="{B5DC21E6-FB1E-5AA8-40B9-639D6880FCF3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98966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104</xdr:row>
      <xdr:rowOff>0</xdr:rowOff>
    </xdr:from>
    <xdr:to>
      <xdr:col>2</xdr:col>
      <xdr:colOff>371475</xdr:colOff>
      <xdr:row>104</xdr:row>
      <xdr:rowOff>371475</xdr:rowOff>
    </xdr:to>
    <xdr:sp macro="" textlink="">
      <xdr:nvSpPr>
        <xdr:cNvPr id="1131" name="AutoShape 107">
          <a:extLst>
            <a:ext uri="{FF2B5EF4-FFF2-40B4-BE49-F238E27FC236}">
              <a16:creationId xmlns:a16="http://schemas.microsoft.com/office/drawing/2014/main" id="{E8FD1E82-DDFA-7E86-0A85-9AA3408A5F9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416587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371475</xdr:colOff>
      <xdr:row>105</xdr:row>
      <xdr:rowOff>371475</xdr:rowOff>
    </xdr:to>
    <xdr:sp macro="" textlink="">
      <xdr:nvSpPr>
        <xdr:cNvPr id="1132" name="AutoShape 108">
          <a:extLst>
            <a:ext uri="{FF2B5EF4-FFF2-40B4-BE49-F238E27FC236}">
              <a16:creationId xmlns:a16="http://schemas.microsoft.com/office/drawing/2014/main" id="{76094508-88F8-1597-CEE0-8C0A7F0800D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434209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371475</xdr:colOff>
      <xdr:row>106</xdr:row>
      <xdr:rowOff>371475</xdr:rowOff>
    </xdr:to>
    <xdr:sp macro="" textlink="">
      <xdr:nvSpPr>
        <xdr:cNvPr id="1133" name="AutoShape 109">
          <a:extLst>
            <a:ext uri="{FF2B5EF4-FFF2-40B4-BE49-F238E27FC236}">
              <a16:creationId xmlns:a16="http://schemas.microsoft.com/office/drawing/2014/main" id="{164041DE-5578-483B-80E0-C5782C0B9CE7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451830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371475</xdr:colOff>
      <xdr:row>107</xdr:row>
      <xdr:rowOff>371475</xdr:rowOff>
    </xdr:to>
    <xdr:sp macro="" textlink="">
      <xdr:nvSpPr>
        <xdr:cNvPr id="1134" name="AutoShape 110">
          <a:extLst>
            <a:ext uri="{FF2B5EF4-FFF2-40B4-BE49-F238E27FC236}">
              <a16:creationId xmlns:a16="http://schemas.microsoft.com/office/drawing/2014/main" id="{1F0B9E9E-8B00-0AFA-BB37-FBD7117B572A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469451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371475</xdr:colOff>
      <xdr:row>108</xdr:row>
      <xdr:rowOff>371475</xdr:rowOff>
    </xdr:to>
    <xdr:sp macro="" textlink="">
      <xdr:nvSpPr>
        <xdr:cNvPr id="1135" name="AutoShape 111">
          <a:extLst>
            <a:ext uri="{FF2B5EF4-FFF2-40B4-BE49-F238E27FC236}">
              <a16:creationId xmlns:a16="http://schemas.microsoft.com/office/drawing/2014/main" id="{6E544204-45DF-BCFE-0DB5-922B8AB4214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489263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109</xdr:row>
      <xdr:rowOff>0</xdr:rowOff>
    </xdr:from>
    <xdr:to>
      <xdr:col>2</xdr:col>
      <xdr:colOff>371475</xdr:colOff>
      <xdr:row>109</xdr:row>
      <xdr:rowOff>371475</xdr:rowOff>
    </xdr:to>
    <xdr:sp macro="" textlink="">
      <xdr:nvSpPr>
        <xdr:cNvPr id="1136" name="AutoShape 112">
          <a:extLst>
            <a:ext uri="{FF2B5EF4-FFF2-40B4-BE49-F238E27FC236}">
              <a16:creationId xmlns:a16="http://schemas.microsoft.com/office/drawing/2014/main" id="{7590242C-3B45-8AF2-A836-F533A8BE169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509075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371475</xdr:colOff>
      <xdr:row>110</xdr:row>
      <xdr:rowOff>371475</xdr:rowOff>
    </xdr:to>
    <xdr:sp macro="" textlink="">
      <xdr:nvSpPr>
        <xdr:cNvPr id="1137" name="AutoShape 113">
          <a:extLst>
            <a:ext uri="{FF2B5EF4-FFF2-40B4-BE49-F238E27FC236}">
              <a16:creationId xmlns:a16="http://schemas.microsoft.com/office/drawing/2014/main" id="{8B3E43B6-B49F-6EB6-EC36-C00C192E13A3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528887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371475</xdr:colOff>
      <xdr:row>110</xdr:row>
      <xdr:rowOff>371475</xdr:rowOff>
    </xdr:to>
    <xdr:sp macro="" textlink="">
      <xdr:nvSpPr>
        <xdr:cNvPr id="1138" name="AutoShape 114">
          <a:extLst>
            <a:ext uri="{FF2B5EF4-FFF2-40B4-BE49-F238E27FC236}">
              <a16:creationId xmlns:a16="http://schemas.microsoft.com/office/drawing/2014/main" id="{8F371B11-DE58-E75C-C890-FA77E24B115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546508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371475</xdr:colOff>
      <xdr:row>110</xdr:row>
      <xdr:rowOff>371475</xdr:rowOff>
    </xdr:to>
    <xdr:sp macro="" textlink="">
      <xdr:nvSpPr>
        <xdr:cNvPr id="1139" name="AutoShape 115">
          <a:extLst>
            <a:ext uri="{FF2B5EF4-FFF2-40B4-BE49-F238E27FC236}">
              <a16:creationId xmlns:a16="http://schemas.microsoft.com/office/drawing/2014/main" id="{C4C9CF9F-8DD3-AA95-1C61-63930831F21C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56413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371475</xdr:colOff>
      <xdr:row>110</xdr:row>
      <xdr:rowOff>371475</xdr:rowOff>
    </xdr:to>
    <xdr:sp macro="" textlink="">
      <xdr:nvSpPr>
        <xdr:cNvPr id="1140" name="AutoShape 116">
          <a:extLst>
            <a:ext uri="{FF2B5EF4-FFF2-40B4-BE49-F238E27FC236}">
              <a16:creationId xmlns:a16="http://schemas.microsoft.com/office/drawing/2014/main" id="{5E279938-7D41-B83C-8C9D-57293FC9E2D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583942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371475</xdr:colOff>
      <xdr:row>112</xdr:row>
      <xdr:rowOff>152400</xdr:rowOff>
    </xdr:to>
    <xdr:sp macro="" textlink="">
      <xdr:nvSpPr>
        <xdr:cNvPr id="1141" name="AutoShape 117">
          <a:extLst>
            <a:ext uri="{FF2B5EF4-FFF2-40B4-BE49-F238E27FC236}">
              <a16:creationId xmlns:a16="http://schemas.microsoft.com/office/drawing/2014/main" id="{016CD7E1-C022-8CFA-8A8A-1F3D8764CBE8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601563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371475</xdr:colOff>
      <xdr:row>112</xdr:row>
      <xdr:rowOff>371475</xdr:rowOff>
    </xdr:to>
    <xdr:sp macro="" textlink="">
      <xdr:nvSpPr>
        <xdr:cNvPr id="1142" name="AutoShape 118">
          <a:extLst>
            <a:ext uri="{FF2B5EF4-FFF2-40B4-BE49-F238E27FC236}">
              <a16:creationId xmlns:a16="http://schemas.microsoft.com/office/drawing/2014/main" id="{A3873D39-2127-1B61-17FD-42931732B5EA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616993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113</xdr:row>
      <xdr:rowOff>0</xdr:rowOff>
    </xdr:from>
    <xdr:to>
      <xdr:col>2</xdr:col>
      <xdr:colOff>371475</xdr:colOff>
      <xdr:row>114</xdr:row>
      <xdr:rowOff>152400</xdr:rowOff>
    </xdr:to>
    <xdr:sp macro="" textlink="">
      <xdr:nvSpPr>
        <xdr:cNvPr id="1143" name="AutoShape 119">
          <a:extLst>
            <a:ext uri="{FF2B5EF4-FFF2-40B4-BE49-F238E27FC236}">
              <a16:creationId xmlns:a16="http://schemas.microsoft.com/office/drawing/2014/main" id="{1EA57928-BA71-76AE-8061-451C0109B6CF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634615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114</xdr:row>
      <xdr:rowOff>0</xdr:rowOff>
    </xdr:from>
    <xdr:to>
      <xdr:col>2</xdr:col>
      <xdr:colOff>371475</xdr:colOff>
      <xdr:row>114</xdr:row>
      <xdr:rowOff>371475</xdr:rowOff>
    </xdr:to>
    <xdr:sp macro="" textlink="">
      <xdr:nvSpPr>
        <xdr:cNvPr id="1144" name="AutoShape 120">
          <a:extLst>
            <a:ext uri="{FF2B5EF4-FFF2-40B4-BE49-F238E27FC236}">
              <a16:creationId xmlns:a16="http://schemas.microsoft.com/office/drawing/2014/main" id="{19D3563B-803B-441F-62F4-13619AB09C28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650045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115</xdr:row>
      <xdr:rowOff>0</xdr:rowOff>
    </xdr:from>
    <xdr:to>
      <xdr:col>2</xdr:col>
      <xdr:colOff>371475</xdr:colOff>
      <xdr:row>115</xdr:row>
      <xdr:rowOff>371475</xdr:rowOff>
    </xdr:to>
    <xdr:sp macro="" textlink="">
      <xdr:nvSpPr>
        <xdr:cNvPr id="1145" name="AutoShape 121">
          <a:extLst>
            <a:ext uri="{FF2B5EF4-FFF2-40B4-BE49-F238E27FC236}">
              <a16:creationId xmlns:a16="http://schemas.microsoft.com/office/drawing/2014/main" id="{1E7762BD-1923-7E84-5D1B-A1901AD5CF43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665476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371475</xdr:colOff>
      <xdr:row>116</xdr:row>
      <xdr:rowOff>371475</xdr:rowOff>
    </xdr:to>
    <xdr:sp macro="" textlink="">
      <xdr:nvSpPr>
        <xdr:cNvPr id="1146" name="AutoShape 122">
          <a:extLst>
            <a:ext uri="{FF2B5EF4-FFF2-40B4-BE49-F238E27FC236}">
              <a16:creationId xmlns:a16="http://schemas.microsoft.com/office/drawing/2014/main" id="{FAABD0DC-F051-7F17-3F9B-2FACA02DFB3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685288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117</xdr:row>
      <xdr:rowOff>0</xdr:rowOff>
    </xdr:from>
    <xdr:to>
      <xdr:col>2</xdr:col>
      <xdr:colOff>371475</xdr:colOff>
      <xdr:row>118</xdr:row>
      <xdr:rowOff>152400</xdr:rowOff>
    </xdr:to>
    <xdr:sp macro="" textlink="">
      <xdr:nvSpPr>
        <xdr:cNvPr id="1147" name="AutoShape 123">
          <a:extLst>
            <a:ext uri="{FF2B5EF4-FFF2-40B4-BE49-F238E27FC236}">
              <a16:creationId xmlns:a16="http://schemas.microsoft.com/office/drawing/2014/main" id="{F1A869D7-A9FF-3CF8-79BF-37F2CAAC46E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702909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118</xdr:row>
      <xdr:rowOff>0</xdr:rowOff>
    </xdr:from>
    <xdr:to>
      <xdr:col>2</xdr:col>
      <xdr:colOff>371475</xdr:colOff>
      <xdr:row>118</xdr:row>
      <xdr:rowOff>371475</xdr:rowOff>
    </xdr:to>
    <xdr:sp macro="" textlink="">
      <xdr:nvSpPr>
        <xdr:cNvPr id="1148" name="AutoShape 124">
          <a:extLst>
            <a:ext uri="{FF2B5EF4-FFF2-40B4-BE49-F238E27FC236}">
              <a16:creationId xmlns:a16="http://schemas.microsoft.com/office/drawing/2014/main" id="{5E2210C5-A48A-651C-9333-80B0C99D856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718339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118</xdr:row>
      <xdr:rowOff>0</xdr:rowOff>
    </xdr:from>
    <xdr:to>
      <xdr:col>2</xdr:col>
      <xdr:colOff>371475</xdr:colOff>
      <xdr:row>118</xdr:row>
      <xdr:rowOff>371475</xdr:rowOff>
    </xdr:to>
    <xdr:sp macro="" textlink="">
      <xdr:nvSpPr>
        <xdr:cNvPr id="1149" name="AutoShape 125">
          <a:extLst>
            <a:ext uri="{FF2B5EF4-FFF2-40B4-BE49-F238E27FC236}">
              <a16:creationId xmlns:a16="http://schemas.microsoft.com/office/drawing/2014/main" id="{84832105-4BB9-AE5D-303C-32261C8E858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738151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371475</xdr:colOff>
      <xdr:row>119</xdr:row>
      <xdr:rowOff>371475</xdr:rowOff>
    </xdr:to>
    <xdr:sp macro="" textlink="">
      <xdr:nvSpPr>
        <xdr:cNvPr id="1150" name="AutoShape 126">
          <a:extLst>
            <a:ext uri="{FF2B5EF4-FFF2-40B4-BE49-F238E27FC236}">
              <a16:creationId xmlns:a16="http://schemas.microsoft.com/office/drawing/2014/main" id="{DF17A588-67A9-D974-7AAE-20C6221BC32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760154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120</xdr:row>
      <xdr:rowOff>0</xdr:rowOff>
    </xdr:from>
    <xdr:to>
      <xdr:col>2</xdr:col>
      <xdr:colOff>371475</xdr:colOff>
      <xdr:row>120</xdr:row>
      <xdr:rowOff>371475</xdr:rowOff>
    </xdr:to>
    <xdr:sp macro="" textlink="">
      <xdr:nvSpPr>
        <xdr:cNvPr id="1151" name="AutoShape 127">
          <a:extLst>
            <a:ext uri="{FF2B5EF4-FFF2-40B4-BE49-F238E27FC236}">
              <a16:creationId xmlns:a16="http://schemas.microsoft.com/office/drawing/2014/main" id="{BA76F98D-D384-8A5B-E5FB-EDFFE5E4AE83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782157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371475</xdr:colOff>
      <xdr:row>121</xdr:row>
      <xdr:rowOff>371475</xdr:rowOff>
    </xdr:to>
    <xdr:sp macro="" textlink="">
      <xdr:nvSpPr>
        <xdr:cNvPr id="1152" name="AutoShape 128">
          <a:extLst>
            <a:ext uri="{FF2B5EF4-FFF2-40B4-BE49-F238E27FC236}">
              <a16:creationId xmlns:a16="http://schemas.microsoft.com/office/drawing/2014/main" id="{4A605B6E-B71F-E1DD-18E6-E786992EEF3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80416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371475</xdr:colOff>
      <xdr:row>122</xdr:row>
      <xdr:rowOff>371475</xdr:rowOff>
    </xdr:to>
    <xdr:sp macro="" textlink="">
      <xdr:nvSpPr>
        <xdr:cNvPr id="1153" name="AutoShape 129">
          <a:extLst>
            <a:ext uri="{FF2B5EF4-FFF2-40B4-BE49-F238E27FC236}">
              <a16:creationId xmlns:a16="http://schemas.microsoft.com/office/drawing/2014/main" id="{1E6BC89B-A7F7-65DB-E7DE-F82F0F8F484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826162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371475</xdr:colOff>
      <xdr:row>123</xdr:row>
      <xdr:rowOff>371475</xdr:rowOff>
    </xdr:to>
    <xdr:sp macro="" textlink="">
      <xdr:nvSpPr>
        <xdr:cNvPr id="1154" name="AutoShape 130">
          <a:extLst>
            <a:ext uri="{FF2B5EF4-FFF2-40B4-BE49-F238E27FC236}">
              <a16:creationId xmlns:a16="http://schemas.microsoft.com/office/drawing/2014/main" id="{884598BC-908F-DF25-C6B0-F46B5B357A2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848165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124</xdr:row>
      <xdr:rowOff>0</xdr:rowOff>
    </xdr:from>
    <xdr:to>
      <xdr:col>2</xdr:col>
      <xdr:colOff>371475</xdr:colOff>
      <xdr:row>124</xdr:row>
      <xdr:rowOff>371475</xdr:rowOff>
    </xdr:to>
    <xdr:sp macro="" textlink="">
      <xdr:nvSpPr>
        <xdr:cNvPr id="1155" name="AutoShape 131">
          <a:extLst>
            <a:ext uri="{FF2B5EF4-FFF2-40B4-BE49-F238E27FC236}">
              <a16:creationId xmlns:a16="http://schemas.microsoft.com/office/drawing/2014/main" id="{81B6B2D9-741C-2CB3-295A-C36555F3CBC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870168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371475</xdr:colOff>
      <xdr:row>125</xdr:row>
      <xdr:rowOff>371475</xdr:rowOff>
    </xdr:to>
    <xdr:sp macro="" textlink="">
      <xdr:nvSpPr>
        <xdr:cNvPr id="1156" name="AutoShape 132">
          <a:extLst>
            <a:ext uri="{FF2B5EF4-FFF2-40B4-BE49-F238E27FC236}">
              <a16:creationId xmlns:a16="http://schemas.microsoft.com/office/drawing/2014/main" id="{947FC088-F331-96B8-E906-EEA2D329FA43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892171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126</xdr:row>
      <xdr:rowOff>0</xdr:rowOff>
    </xdr:from>
    <xdr:to>
      <xdr:col>2</xdr:col>
      <xdr:colOff>371475</xdr:colOff>
      <xdr:row>126</xdr:row>
      <xdr:rowOff>371475</xdr:rowOff>
    </xdr:to>
    <xdr:sp macro="" textlink="">
      <xdr:nvSpPr>
        <xdr:cNvPr id="1157" name="AutoShape 133">
          <a:extLst>
            <a:ext uri="{FF2B5EF4-FFF2-40B4-BE49-F238E27FC236}">
              <a16:creationId xmlns:a16="http://schemas.microsoft.com/office/drawing/2014/main" id="{7D581B1D-6E74-F109-AF89-D3ABC6EFB77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914173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126</xdr:row>
      <xdr:rowOff>0</xdr:rowOff>
    </xdr:from>
    <xdr:to>
      <xdr:col>2</xdr:col>
      <xdr:colOff>371475</xdr:colOff>
      <xdr:row>126</xdr:row>
      <xdr:rowOff>371475</xdr:rowOff>
    </xdr:to>
    <xdr:sp macro="" textlink="">
      <xdr:nvSpPr>
        <xdr:cNvPr id="1158" name="AutoShape 134">
          <a:extLst>
            <a:ext uri="{FF2B5EF4-FFF2-40B4-BE49-F238E27FC236}">
              <a16:creationId xmlns:a16="http://schemas.microsoft.com/office/drawing/2014/main" id="{69F52799-CFA3-B83A-5802-7AB80889728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936176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126</xdr:row>
      <xdr:rowOff>0</xdr:rowOff>
    </xdr:from>
    <xdr:to>
      <xdr:col>2</xdr:col>
      <xdr:colOff>371475</xdr:colOff>
      <xdr:row>126</xdr:row>
      <xdr:rowOff>371475</xdr:rowOff>
    </xdr:to>
    <xdr:sp macro="" textlink="">
      <xdr:nvSpPr>
        <xdr:cNvPr id="1159" name="AutoShape 135">
          <a:extLst>
            <a:ext uri="{FF2B5EF4-FFF2-40B4-BE49-F238E27FC236}">
              <a16:creationId xmlns:a16="http://schemas.microsoft.com/office/drawing/2014/main" id="{AA36770F-F58F-0720-A262-C3358B3F3CDC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958179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126</xdr:row>
      <xdr:rowOff>0</xdr:rowOff>
    </xdr:from>
    <xdr:to>
      <xdr:col>2</xdr:col>
      <xdr:colOff>371475</xdr:colOff>
      <xdr:row>126</xdr:row>
      <xdr:rowOff>371475</xdr:rowOff>
    </xdr:to>
    <xdr:sp macro="" textlink="">
      <xdr:nvSpPr>
        <xdr:cNvPr id="1160" name="AutoShape 136">
          <a:extLst>
            <a:ext uri="{FF2B5EF4-FFF2-40B4-BE49-F238E27FC236}">
              <a16:creationId xmlns:a16="http://schemas.microsoft.com/office/drawing/2014/main" id="{1B9DE44B-D65C-E964-5A43-788ECE46830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982372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371475</xdr:colOff>
      <xdr:row>127</xdr:row>
      <xdr:rowOff>371475</xdr:rowOff>
    </xdr:to>
    <xdr:sp macro="" textlink="">
      <xdr:nvSpPr>
        <xdr:cNvPr id="1161" name="AutoShape 137">
          <a:extLst>
            <a:ext uri="{FF2B5EF4-FFF2-40B4-BE49-F238E27FC236}">
              <a16:creationId xmlns:a16="http://schemas.microsoft.com/office/drawing/2014/main" id="{65B69912-4102-BEC1-C269-A594C8914FAD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004375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128</xdr:row>
      <xdr:rowOff>0</xdr:rowOff>
    </xdr:from>
    <xdr:to>
      <xdr:col>2</xdr:col>
      <xdr:colOff>371475</xdr:colOff>
      <xdr:row>128</xdr:row>
      <xdr:rowOff>371475</xdr:rowOff>
    </xdr:to>
    <xdr:sp macro="" textlink="">
      <xdr:nvSpPr>
        <xdr:cNvPr id="1162" name="AutoShape 138">
          <a:extLst>
            <a:ext uri="{FF2B5EF4-FFF2-40B4-BE49-F238E27FC236}">
              <a16:creationId xmlns:a16="http://schemas.microsoft.com/office/drawing/2014/main" id="{BAF1624A-F0A9-E9B0-B572-53EDCB541473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021996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129</xdr:row>
      <xdr:rowOff>0</xdr:rowOff>
    </xdr:from>
    <xdr:to>
      <xdr:col>2</xdr:col>
      <xdr:colOff>371475</xdr:colOff>
      <xdr:row>129</xdr:row>
      <xdr:rowOff>371475</xdr:rowOff>
    </xdr:to>
    <xdr:sp macro="" textlink="">
      <xdr:nvSpPr>
        <xdr:cNvPr id="1163" name="AutoShape 139">
          <a:extLst>
            <a:ext uri="{FF2B5EF4-FFF2-40B4-BE49-F238E27FC236}">
              <a16:creationId xmlns:a16="http://schemas.microsoft.com/office/drawing/2014/main" id="{13E3D504-C5A6-783F-EAC1-F795FEEA48C7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041808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130</xdr:row>
      <xdr:rowOff>0</xdr:rowOff>
    </xdr:from>
    <xdr:to>
      <xdr:col>2</xdr:col>
      <xdr:colOff>371475</xdr:colOff>
      <xdr:row>130</xdr:row>
      <xdr:rowOff>371475</xdr:rowOff>
    </xdr:to>
    <xdr:sp macro="" textlink="">
      <xdr:nvSpPr>
        <xdr:cNvPr id="1164" name="AutoShape 140">
          <a:extLst>
            <a:ext uri="{FF2B5EF4-FFF2-40B4-BE49-F238E27FC236}">
              <a16:creationId xmlns:a16="http://schemas.microsoft.com/office/drawing/2014/main" id="{A5E1B27F-4B6B-1114-2E74-04CEC6B1514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061620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131</xdr:row>
      <xdr:rowOff>0</xdr:rowOff>
    </xdr:from>
    <xdr:to>
      <xdr:col>2</xdr:col>
      <xdr:colOff>371475</xdr:colOff>
      <xdr:row>131</xdr:row>
      <xdr:rowOff>371475</xdr:rowOff>
    </xdr:to>
    <xdr:sp macro="" textlink="">
      <xdr:nvSpPr>
        <xdr:cNvPr id="1165" name="AutoShape 141">
          <a:extLst>
            <a:ext uri="{FF2B5EF4-FFF2-40B4-BE49-F238E27FC236}">
              <a16:creationId xmlns:a16="http://schemas.microsoft.com/office/drawing/2014/main" id="{8D241264-24DC-0A5B-470D-AC98C5F0CA4C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081432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132</xdr:row>
      <xdr:rowOff>0</xdr:rowOff>
    </xdr:from>
    <xdr:to>
      <xdr:col>2</xdr:col>
      <xdr:colOff>371475</xdr:colOff>
      <xdr:row>132</xdr:row>
      <xdr:rowOff>371475</xdr:rowOff>
    </xdr:to>
    <xdr:sp macro="" textlink="">
      <xdr:nvSpPr>
        <xdr:cNvPr id="1166" name="AutoShape 142">
          <a:extLst>
            <a:ext uri="{FF2B5EF4-FFF2-40B4-BE49-F238E27FC236}">
              <a16:creationId xmlns:a16="http://schemas.microsoft.com/office/drawing/2014/main" id="{9F8582B3-7BFB-3B6C-159E-A4A9DD2DD26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103435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133</xdr:row>
      <xdr:rowOff>0</xdr:rowOff>
    </xdr:from>
    <xdr:to>
      <xdr:col>2</xdr:col>
      <xdr:colOff>371475</xdr:colOff>
      <xdr:row>133</xdr:row>
      <xdr:rowOff>371475</xdr:rowOff>
    </xdr:to>
    <xdr:sp macro="" textlink="">
      <xdr:nvSpPr>
        <xdr:cNvPr id="1167" name="AutoShape 143">
          <a:extLst>
            <a:ext uri="{FF2B5EF4-FFF2-40B4-BE49-F238E27FC236}">
              <a16:creationId xmlns:a16="http://schemas.microsoft.com/office/drawing/2014/main" id="{660F54D8-014D-FBC3-CE25-BAF6AF9B6D53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125438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371475</xdr:colOff>
      <xdr:row>134</xdr:row>
      <xdr:rowOff>371475</xdr:rowOff>
    </xdr:to>
    <xdr:sp macro="" textlink="">
      <xdr:nvSpPr>
        <xdr:cNvPr id="1168" name="AutoShape 144">
          <a:extLst>
            <a:ext uri="{FF2B5EF4-FFF2-40B4-BE49-F238E27FC236}">
              <a16:creationId xmlns:a16="http://schemas.microsoft.com/office/drawing/2014/main" id="{3CF17022-4995-CA6A-C040-08B315F8F4A7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145250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135</xdr:row>
      <xdr:rowOff>0</xdr:rowOff>
    </xdr:from>
    <xdr:to>
      <xdr:col>2</xdr:col>
      <xdr:colOff>371475</xdr:colOff>
      <xdr:row>135</xdr:row>
      <xdr:rowOff>371475</xdr:rowOff>
    </xdr:to>
    <xdr:sp macro="" textlink="">
      <xdr:nvSpPr>
        <xdr:cNvPr id="1169" name="AutoShape 145">
          <a:extLst>
            <a:ext uri="{FF2B5EF4-FFF2-40B4-BE49-F238E27FC236}">
              <a16:creationId xmlns:a16="http://schemas.microsoft.com/office/drawing/2014/main" id="{F692FC1A-1600-834D-31EE-652DBD46919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167253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371475</xdr:colOff>
      <xdr:row>136</xdr:row>
      <xdr:rowOff>371475</xdr:rowOff>
    </xdr:to>
    <xdr:sp macro="" textlink="">
      <xdr:nvSpPr>
        <xdr:cNvPr id="1170" name="AutoShape 146">
          <a:extLst>
            <a:ext uri="{FF2B5EF4-FFF2-40B4-BE49-F238E27FC236}">
              <a16:creationId xmlns:a16="http://schemas.microsoft.com/office/drawing/2014/main" id="{3216658A-5A95-F155-9236-9B75FD2F83A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191446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371475</xdr:colOff>
      <xdr:row>137</xdr:row>
      <xdr:rowOff>371475</xdr:rowOff>
    </xdr:to>
    <xdr:sp macro="" textlink="">
      <xdr:nvSpPr>
        <xdr:cNvPr id="1171" name="AutoShape 147">
          <a:extLst>
            <a:ext uri="{FF2B5EF4-FFF2-40B4-BE49-F238E27FC236}">
              <a16:creationId xmlns:a16="http://schemas.microsoft.com/office/drawing/2014/main" id="{7B11A2BB-B88F-A6BF-99D4-A4907277E3CE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213449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371475</xdr:colOff>
      <xdr:row>138</xdr:row>
      <xdr:rowOff>371475</xdr:rowOff>
    </xdr:to>
    <xdr:sp macro="" textlink="">
      <xdr:nvSpPr>
        <xdr:cNvPr id="1172" name="AutoShape 148">
          <a:extLst>
            <a:ext uri="{FF2B5EF4-FFF2-40B4-BE49-F238E27FC236}">
              <a16:creationId xmlns:a16="http://schemas.microsoft.com/office/drawing/2014/main" id="{C1085198-0B6B-3A47-144E-E0DD01629162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237642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371475</xdr:colOff>
      <xdr:row>139</xdr:row>
      <xdr:rowOff>371475</xdr:rowOff>
    </xdr:to>
    <xdr:sp macro="" textlink="">
      <xdr:nvSpPr>
        <xdr:cNvPr id="1173" name="AutoShape 149">
          <a:extLst>
            <a:ext uri="{FF2B5EF4-FFF2-40B4-BE49-F238E27FC236}">
              <a16:creationId xmlns:a16="http://schemas.microsoft.com/office/drawing/2014/main" id="{288BEE23-FD72-B492-246C-1FC7EDF41AA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264027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371475</xdr:colOff>
      <xdr:row>140</xdr:row>
      <xdr:rowOff>371475</xdr:rowOff>
    </xdr:to>
    <xdr:sp macro="" textlink="">
      <xdr:nvSpPr>
        <xdr:cNvPr id="1174" name="AutoShape 150">
          <a:extLst>
            <a:ext uri="{FF2B5EF4-FFF2-40B4-BE49-F238E27FC236}">
              <a16:creationId xmlns:a16="http://schemas.microsoft.com/office/drawing/2014/main" id="{71837F88-DCE9-627F-7582-FBC708BA3CA2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288220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141</xdr:row>
      <xdr:rowOff>0</xdr:rowOff>
    </xdr:from>
    <xdr:to>
      <xdr:col>2</xdr:col>
      <xdr:colOff>371475</xdr:colOff>
      <xdr:row>141</xdr:row>
      <xdr:rowOff>371475</xdr:rowOff>
    </xdr:to>
    <xdr:sp macro="" textlink="">
      <xdr:nvSpPr>
        <xdr:cNvPr id="1175" name="AutoShape 151">
          <a:extLst>
            <a:ext uri="{FF2B5EF4-FFF2-40B4-BE49-F238E27FC236}">
              <a16:creationId xmlns:a16="http://schemas.microsoft.com/office/drawing/2014/main" id="{A801BCCD-5590-1B54-E3EE-97915B1D15D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31241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371475</xdr:colOff>
      <xdr:row>142</xdr:row>
      <xdr:rowOff>371475</xdr:rowOff>
    </xdr:to>
    <xdr:sp macro="" textlink="">
      <xdr:nvSpPr>
        <xdr:cNvPr id="1176" name="AutoShape 152">
          <a:extLst>
            <a:ext uri="{FF2B5EF4-FFF2-40B4-BE49-F238E27FC236}">
              <a16:creationId xmlns:a16="http://schemas.microsoft.com/office/drawing/2014/main" id="{E995CCEE-296E-050C-1535-541CB5BCE2FA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338798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371475</xdr:colOff>
      <xdr:row>143</xdr:row>
      <xdr:rowOff>371475</xdr:rowOff>
    </xdr:to>
    <xdr:sp macro="" textlink="">
      <xdr:nvSpPr>
        <xdr:cNvPr id="1177" name="AutoShape 153">
          <a:extLst>
            <a:ext uri="{FF2B5EF4-FFF2-40B4-BE49-F238E27FC236}">
              <a16:creationId xmlns:a16="http://schemas.microsoft.com/office/drawing/2014/main" id="{0E7F1098-F102-A6CA-88AA-3B6B2043E537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362991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371475</xdr:colOff>
      <xdr:row>144</xdr:row>
      <xdr:rowOff>371475</xdr:rowOff>
    </xdr:to>
    <xdr:sp macro="" textlink="">
      <xdr:nvSpPr>
        <xdr:cNvPr id="1178" name="AutoShape 154">
          <a:extLst>
            <a:ext uri="{FF2B5EF4-FFF2-40B4-BE49-F238E27FC236}">
              <a16:creationId xmlns:a16="http://schemas.microsoft.com/office/drawing/2014/main" id="{365EA9BB-8BA6-2B4C-756E-5F760233CD8C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384994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371475</xdr:colOff>
      <xdr:row>145</xdr:row>
      <xdr:rowOff>371475</xdr:rowOff>
    </xdr:to>
    <xdr:sp macro="" textlink="">
      <xdr:nvSpPr>
        <xdr:cNvPr id="1179" name="AutoShape 155">
          <a:extLst>
            <a:ext uri="{FF2B5EF4-FFF2-40B4-BE49-F238E27FC236}">
              <a16:creationId xmlns:a16="http://schemas.microsoft.com/office/drawing/2014/main" id="{1DEE7516-C988-55F0-D4D9-FDAB7E42DD63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406997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371475</xdr:colOff>
      <xdr:row>146</xdr:row>
      <xdr:rowOff>371475</xdr:rowOff>
    </xdr:to>
    <xdr:sp macro="" textlink="">
      <xdr:nvSpPr>
        <xdr:cNvPr id="1180" name="AutoShape 156">
          <a:extLst>
            <a:ext uri="{FF2B5EF4-FFF2-40B4-BE49-F238E27FC236}">
              <a16:creationId xmlns:a16="http://schemas.microsoft.com/office/drawing/2014/main" id="{50689E0F-EADF-16AC-1FC4-747FACDC07C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42900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371475</xdr:colOff>
      <xdr:row>147</xdr:row>
      <xdr:rowOff>371475</xdr:rowOff>
    </xdr:to>
    <xdr:sp macro="" textlink="">
      <xdr:nvSpPr>
        <xdr:cNvPr id="1181" name="AutoShape 157">
          <a:extLst>
            <a:ext uri="{FF2B5EF4-FFF2-40B4-BE49-F238E27FC236}">
              <a16:creationId xmlns:a16="http://schemas.microsoft.com/office/drawing/2014/main" id="{1A483880-4352-F448-00E7-0A62105FD61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453193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148</xdr:row>
      <xdr:rowOff>0</xdr:rowOff>
    </xdr:from>
    <xdr:to>
      <xdr:col>2</xdr:col>
      <xdr:colOff>371475</xdr:colOff>
      <xdr:row>148</xdr:row>
      <xdr:rowOff>371475</xdr:rowOff>
    </xdr:to>
    <xdr:sp macro="" textlink="">
      <xdr:nvSpPr>
        <xdr:cNvPr id="1182" name="AutoShape 158">
          <a:extLst>
            <a:ext uri="{FF2B5EF4-FFF2-40B4-BE49-F238E27FC236}">
              <a16:creationId xmlns:a16="http://schemas.microsoft.com/office/drawing/2014/main" id="{943A5A23-25F2-31C7-8B33-5FA2ABA85132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479577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149</xdr:row>
      <xdr:rowOff>0</xdr:rowOff>
    </xdr:from>
    <xdr:to>
      <xdr:col>2</xdr:col>
      <xdr:colOff>371475</xdr:colOff>
      <xdr:row>149</xdr:row>
      <xdr:rowOff>371475</xdr:rowOff>
    </xdr:to>
    <xdr:sp macro="" textlink="">
      <xdr:nvSpPr>
        <xdr:cNvPr id="1183" name="AutoShape 159">
          <a:extLst>
            <a:ext uri="{FF2B5EF4-FFF2-40B4-BE49-F238E27FC236}">
              <a16:creationId xmlns:a16="http://schemas.microsoft.com/office/drawing/2014/main" id="{B9EBE481-4C68-6ACC-8BE9-F88477250ECC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503771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371475</xdr:colOff>
      <xdr:row>150</xdr:row>
      <xdr:rowOff>371475</xdr:rowOff>
    </xdr:to>
    <xdr:sp macro="" textlink="">
      <xdr:nvSpPr>
        <xdr:cNvPr id="1184" name="AutoShape 160">
          <a:extLst>
            <a:ext uri="{FF2B5EF4-FFF2-40B4-BE49-F238E27FC236}">
              <a16:creationId xmlns:a16="http://schemas.microsoft.com/office/drawing/2014/main" id="{0A19491F-15C7-C9E1-E278-09DB33D8D4AA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527964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371475</xdr:colOff>
      <xdr:row>151</xdr:row>
      <xdr:rowOff>371475</xdr:rowOff>
    </xdr:to>
    <xdr:sp macro="" textlink="">
      <xdr:nvSpPr>
        <xdr:cNvPr id="1185" name="AutoShape 161">
          <a:extLst>
            <a:ext uri="{FF2B5EF4-FFF2-40B4-BE49-F238E27FC236}">
              <a16:creationId xmlns:a16="http://schemas.microsoft.com/office/drawing/2014/main" id="{9D2A7B93-6AE5-4988-DE0D-80102D51FA5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554349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371475</xdr:colOff>
      <xdr:row>152</xdr:row>
      <xdr:rowOff>371475</xdr:rowOff>
    </xdr:to>
    <xdr:sp macro="" textlink="">
      <xdr:nvSpPr>
        <xdr:cNvPr id="1186" name="AutoShape 162">
          <a:extLst>
            <a:ext uri="{FF2B5EF4-FFF2-40B4-BE49-F238E27FC236}">
              <a16:creationId xmlns:a16="http://schemas.microsoft.com/office/drawing/2014/main" id="{0773E6B0-CB2E-B743-05BC-D5DBD7839D2D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578542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371475</xdr:colOff>
      <xdr:row>153</xdr:row>
      <xdr:rowOff>371475</xdr:rowOff>
    </xdr:to>
    <xdr:sp macro="" textlink="">
      <xdr:nvSpPr>
        <xdr:cNvPr id="1187" name="AutoShape 163">
          <a:extLst>
            <a:ext uri="{FF2B5EF4-FFF2-40B4-BE49-F238E27FC236}">
              <a16:creationId xmlns:a16="http://schemas.microsoft.com/office/drawing/2014/main" id="{A2C74344-66D6-C940-7E0C-D32030651CF3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600545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371475</xdr:colOff>
      <xdr:row>154</xdr:row>
      <xdr:rowOff>371475</xdr:rowOff>
    </xdr:to>
    <xdr:sp macro="" textlink="">
      <xdr:nvSpPr>
        <xdr:cNvPr id="1188" name="AutoShape 164">
          <a:extLst>
            <a:ext uri="{FF2B5EF4-FFF2-40B4-BE49-F238E27FC236}">
              <a16:creationId xmlns:a16="http://schemas.microsoft.com/office/drawing/2014/main" id="{AB90820F-D879-7C12-05C7-11E3630BAC8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624738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155</xdr:row>
      <xdr:rowOff>0</xdr:rowOff>
    </xdr:from>
    <xdr:to>
      <xdr:col>2</xdr:col>
      <xdr:colOff>371475</xdr:colOff>
      <xdr:row>155</xdr:row>
      <xdr:rowOff>371475</xdr:rowOff>
    </xdr:to>
    <xdr:sp macro="" textlink="">
      <xdr:nvSpPr>
        <xdr:cNvPr id="1189" name="AutoShape 165">
          <a:extLst>
            <a:ext uri="{FF2B5EF4-FFF2-40B4-BE49-F238E27FC236}">
              <a16:creationId xmlns:a16="http://schemas.microsoft.com/office/drawing/2014/main" id="{0A808B6C-5606-57F7-1623-1376AE2C1D1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646741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371475</xdr:colOff>
      <xdr:row>156</xdr:row>
      <xdr:rowOff>371475</xdr:rowOff>
    </xdr:to>
    <xdr:sp macro="" textlink="">
      <xdr:nvSpPr>
        <xdr:cNvPr id="1190" name="AutoShape 166">
          <a:extLst>
            <a:ext uri="{FF2B5EF4-FFF2-40B4-BE49-F238E27FC236}">
              <a16:creationId xmlns:a16="http://schemas.microsoft.com/office/drawing/2014/main" id="{D9F96D08-364C-123B-6FF3-205E4E75A71D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670935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157</xdr:row>
      <xdr:rowOff>0</xdr:rowOff>
    </xdr:from>
    <xdr:to>
      <xdr:col>2</xdr:col>
      <xdr:colOff>371475</xdr:colOff>
      <xdr:row>157</xdr:row>
      <xdr:rowOff>371475</xdr:rowOff>
    </xdr:to>
    <xdr:sp macro="" textlink="">
      <xdr:nvSpPr>
        <xdr:cNvPr id="1191" name="AutoShape 167">
          <a:extLst>
            <a:ext uri="{FF2B5EF4-FFF2-40B4-BE49-F238E27FC236}">
              <a16:creationId xmlns:a16="http://schemas.microsoft.com/office/drawing/2014/main" id="{989E9423-B7BF-5A5C-A26F-57430631B42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697319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158</xdr:row>
      <xdr:rowOff>0</xdr:rowOff>
    </xdr:from>
    <xdr:to>
      <xdr:col>2</xdr:col>
      <xdr:colOff>371475</xdr:colOff>
      <xdr:row>158</xdr:row>
      <xdr:rowOff>371475</xdr:rowOff>
    </xdr:to>
    <xdr:sp macro="" textlink="">
      <xdr:nvSpPr>
        <xdr:cNvPr id="1192" name="AutoShape 168">
          <a:extLst>
            <a:ext uri="{FF2B5EF4-FFF2-40B4-BE49-F238E27FC236}">
              <a16:creationId xmlns:a16="http://schemas.microsoft.com/office/drawing/2014/main" id="{753A6F18-0A70-755F-4E60-59F89DAB4AED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721512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158</xdr:row>
      <xdr:rowOff>0</xdr:rowOff>
    </xdr:from>
    <xdr:to>
      <xdr:col>2</xdr:col>
      <xdr:colOff>371475</xdr:colOff>
      <xdr:row>158</xdr:row>
      <xdr:rowOff>371475</xdr:rowOff>
    </xdr:to>
    <xdr:sp macro="" textlink="">
      <xdr:nvSpPr>
        <xdr:cNvPr id="1193" name="AutoShape 169">
          <a:extLst>
            <a:ext uri="{FF2B5EF4-FFF2-40B4-BE49-F238E27FC236}">
              <a16:creationId xmlns:a16="http://schemas.microsoft.com/office/drawing/2014/main" id="{7A690BC5-1C69-0294-AF97-C6528C678C7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752278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371475</xdr:colOff>
      <xdr:row>159</xdr:row>
      <xdr:rowOff>371475</xdr:rowOff>
    </xdr:to>
    <xdr:sp macro="" textlink="">
      <xdr:nvSpPr>
        <xdr:cNvPr id="1194" name="AutoShape 170">
          <a:extLst>
            <a:ext uri="{FF2B5EF4-FFF2-40B4-BE49-F238E27FC236}">
              <a16:creationId xmlns:a16="http://schemas.microsoft.com/office/drawing/2014/main" id="{5E94E339-D4D8-B709-47DA-8187EDA93A2A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785235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371475</xdr:colOff>
      <xdr:row>160</xdr:row>
      <xdr:rowOff>371475</xdr:rowOff>
    </xdr:to>
    <xdr:sp macro="" textlink="">
      <xdr:nvSpPr>
        <xdr:cNvPr id="1195" name="AutoShape 171">
          <a:extLst>
            <a:ext uri="{FF2B5EF4-FFF2-40B4-BE49-F238E27FC236}">
              <a16:creationId xmlns:a16="http://schemas.microsoft.com/office/drawing/2014/main" id="{B8EA45D7-0601-C21F-F325-AF62E32F457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818191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371475</xdr:colOff>
      <xdr:row>161</xdr:row>
      <xdr:rowOff>371475</xdr:rowOff>
    </xdr:to>
    <xdr:sp macro="" textlink="">
      <xdr:nvSpPr>
        <xdr:cNvPr id="1196" name="AutoShape 172">
          <a:extLst>
            <a:ext uri="{FF2B5EF4-FFF2-40B4-BE49-F238E27FC236}">
              <a16:creationId xmlns:a16="http://schemas.microsoft.com/office/drawing/2014/main" id="{A83EDD2E-5164-4C33-6DFD-531ECB0D541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851148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371475</xdr:colOff>
      <xdr:row>162</xdr:row>
      <xdr:rowOff>371475</xdr:rowOff>
    </xdr:to>
    <xdr:sp macro="" textlink="">
      <xdr:nvSpPr>
        <xdr:cNvPr id="1197" name="AutoShape 173">
          <a:extLst>
            <a:ext uri="{FF2B5EF4-FFF2-40B4-BE49-F238E27FC236}">
              <a16:creationId xmlns:a16="http://schemas.microsoft.com/office/drawing/2014/main" id="{3663C888-4D72-A9FC-5776-0A6E444B4C8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886295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163</xdr:row>
      <xdr:rowOff>0</xdr:rowOff>
    </xdr:from>
    <xdr:to>
      <xdr:col>2</xdr:col>
      <xdr:colOff>371475</xdr:colOff>
      <xdr:row>163</xdr:row>
      <xdr:rowOff>371475</xdr:rowOff>
    </xdr:to>
    <xdr:sp macro="" textlink="">
      <xdr:nvSpPr>
        <xdr:cNvPr id="1198" name="AutoShape 174">
          <a:extLst>
            <a:ext uri="{FF2B5EF4-FFF2-40B4-BE49-F238E27FC236}">
              <a16:creationId xmlns:a16="http://schemas.microsoft.com/office/drawing/2014/main" id="{7921A2BD-F285-9F98-7921-AC8AA9D5409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914870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164</xdr:row>
      <xdr:rowOff>0</xdr:rowOff>
    </xdr:from>
    <xdr:to>
      <xdr:col>2</xdr:col>
      <xdr:colOff>371475</xdr:colOff>
      <xdr:row>164</xdr:row>
      <xdr:rowOff>371475</xdr:rowOff>
    </xdr:to>
    <xdr:sp macro="" textlink="">
      <xdr:nvSpPr>
        <xdr:cNvPr id="1199" name="AutoShape 175">
          <a:extLst>
            <a:ext uri="{FF2B5EF4-FFF2-40B4-BE49-F238E27FC236}">
              <a16:creationId xmlns:a16="http://schemas.microsoft.com/office/drawing/2014/main" id="{5F39E1BC-D79F-D57A-F443-B46648EEA94E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945636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371475</xdr:colOff>
      <xdr:row>165</xdr:row>
      <xdr:rowOff>371475</xdr:rowOff>
    </xdr:to>
    <xdr:sp macro="" textlink="">
      <xdr:nvSpPr>
        <xdr:cNvPr id="1200" name="AutoShape 176">
          <a:extLst>
            <a:ext uri="{FF2B5EF4-FFF2-40B4-BE49-F238E27FC236}">
              <a16:creationId xmlns:a16="http://schemas.microsoft.com/office/drawing/2014/main" id="{B8776258-BB06-66EA-6801-9FB5D5A9850C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978592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371475</xdr:colOff>
      <xdr:row>166</xdr:row>
      <xdr:rowOff>371475</xdr:rowOff>
    </xdr:to>
    <xdr:sp macro="" textlink="">
      <xdr:nvSpPr>
        <xdr:cNvPr id="1201" name="AutoShape 177">
          <a:extLst>
            <a:ext uri="{FF2B5EF4-FFF2-40B4-BE49-F238E27FC236}">
              <a16:creationId xmlns:a16="http://schemas.microsoft.com/office/drawing/2014/main" id="{1A152A1E-472E-B8AD-ACA3-BB6B0F7FB47F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998404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371475</xdr:colOff>
      <xdr:row>167</xdr:row>
      <xdr:rowOff>371475</xdr:rowOff>
    </xdr:to>
    <xdr:sp macro="" textlink="">
      <xdr:nvSpPr>
        <xdr:cNvPr id="1202" name="AutoShape 178">
          <a:extLst>
            <a:ext uri="{FF2B5EF4-FFF2-40B4-BE49-F238E27FC236}">
              <a16:creationId xmlns:a16="http://schemas.microsoft.com/office/drawing/2014/main" id="{D41C4E02-0F6F-1F35-3488-FB1B88456AE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020407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371475</xdr:colOff>
      <xdr:row>168</xdr:row>
      <xdr:rowOff>371475</xdr:rowOff>
    </xdr:to>
    <xdr:sp macro="" textlink="">
      <xdr:nvSpPr>
        <xdr:cNvPr id="1203" name="AutoShape 179">
          <a:extLst>
            <a:ext uri="{FF2B5EF4-FFF2-40B4-BE49-F238E27FC236}">
              <a16:creationId xmlns:a16="http://schemas.microsoft.com/office/drawing/2014/main" id="{1BAD9FD2-530C-6E4B-229F-331979AA5663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040219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371475</xdr:colOff>
      <xdr:row>169</xdr:row>
      <xdr:rowOff>371475</xdr:rowOff>
    </xdr:to>
    <xdr:sp macro="" textlink="">
      <xdr:nvSpPr>
        <xdr:cNvPr id="1204" name="AutoShape 180">
          <a:extLst>
            <a:ext uri="{FF2B5EF4-FFF2-40B4-BE49-F238E27FC236}">
              <a16:creationId xmlns:a16="http://schemas.microsoft.com/office/drawing/2014/main" id="{8066AF79-1E74-21E6-6836-579485758F2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062222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371475</xdr:colOff>
      <xdr:row>170</xdr:row>
      <xdr:rowOff>371475</xdr:rowOff>
    </xdr:to>
    <xdr:sp macro="" textlink="">
      <xdr:nvSpPr>
        <xdr:cNvPr id="1205" name="AutoShape 181">
          <a:extLst>
            <a:ext uri="{FF2B5EF4-FFF2-40B4-BE49-F238E27FC236}">
              <a16:creationId xmlns:a16="http://schemas.microsoft.com/office/drawing/2014/main" id="{8C495D97-46A9-1B33-85A4-112360B4F8C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086415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171</xdr:row>
      <xdr:rowOff>0</xdr:rowOff>
    </xdr:from>
    <xdr:to>
      <xdr:col>2</xdr:col>
      <xdr:colOff>371475</xdr:colOff>
      <xdr:row>171</xdr:row>
      <xdr:rowOff>371475</xdr:rowOff>
    </xdr:to>
    <xdr:sp macro="" textlink="">
      <xdr:nvSpPr>
        <xdr:cNvPr id="1206" name="AutoShape 182">
          <a:extLst>
            <a:ext uri="{FF2B5EF4-FFF2-40B4-BE49-F238E27FC236}">
              <a16:creationId xmlns:a16="http://schemas.microsoft.com/office/drawing/2014/main" id="{1C08C59C-064E-9FF6-9003-F9C6DC77FC7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108418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371475</xdr:colOff>
      <xdr:row>172</xdr:row>
      <xdr:rowOff>371475</xdr:rowOff>
    </xdr:to>
    <xdr:sp macro="" textlink="">
      <xdr:nvSpPr>
        <xdr:cNvPr id="1207" name="AutoShape 183">
          <a:extLst>
            <a:ext uri="{FF2B5EF4-FFF2-40B4-BE49-F238E27FC236}">
              <a16:creationId xmlns:a16="http://schemas.microsoft.com/office/drawing/2014/main" id="{8A602F3F-349E-F6E9-1296-C596DCA98EE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130421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371475</xdr:colOff>
      <xdr:row>173</xdr:row>
      <xdr:rowOff>371475</xdr:rowOff>
    </xdr:to>
    <xdr:sp macro="" textlink="">
      <xdr:nvSpPr>
        <xdr:cNvPr id="1208" name="AutoShape 184">
          <a:extLst>
            <a:ext uri="{FF2B5EF4-FFF2-40B4-BE49-F238E27FC236}">
              <a16:creationId xmlns:a16="http://schemas.microsoft.com/office/drawing/2014/main" id="{C35AE587-9EF1-54D2-9BF4-2D8E9EA4A9F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154614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174</xdr:row>
      <xdr:rowOff>0</xdr:rowOff>
    </xdr:from>
    <xdr:to>
      <xdr:col>2</xdr:col>
      <xdr:colOff>371475</xdr:colOff>
      <xdr:row>174</xdr:row>
      <xdr:rowOff>371475</xdr:rowOff>
    </xdr:to>
    <xdr:sp macro="" textlink="">
      <xdr:nvSpPr>
        <xdr:cNvPr id="1209" name="AutoShape 185">
          <a:extLst>
            <a:ext uri="{FF2B5EF4-FFF2-40B4-BE49-F238E27FC236}">
              <a16:creationId xmlns:a16="http://schemas.microsoft.com/office/drawing/2014/main" id="{F2B4AD27-D552-BEA9-3868-B7EBF7C1728D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176617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371475</xdr:colOff>
      <xdr:row>175</xdr:row>
      <xdr:rowOff>371475</xdr:rowOff>
    </xdr:to>
    <xdr:sp macro="" textlink="">
      <xdr:nvSpPr>
        <xdr:cNvPr id="1210" name="AutoShape 186">
          <a:extLst>
            <a:ext uri="{FF2B5EF4-FFF2-40B4-BE49-F238E27FC236}">
              <a16:creationId xmlns:a16="http://schemas.microsoft.com/office/drawing/2014/main" id="{59CE537E-D4B4-7472-5804-CC13BEB8866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196429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371475</xdr:colOff>
      <xdr:row>176</xdr:row>
      <xdr:rowOff>371475</xdr:rowOff>
    </xdr:to>
    <xdr:sp macro="" textlink="">
      <xdr:nvSpPr>
        <xdr:cNvPr id="1211" name="AutoShape 187">
          <a:extLst>
            <a:ext uri="{FF2B5EF4-FFF2-40B4-BE49-F238E27FC236}">
              <a16:creationId xmlns:a16="http://schemas.microsoft.com/office/drawing/2014/main" id="{0D164F73-C499-82AD-5B00-AF20DEF1591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216241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177</xdr:row>
      <xdr:rowOff>0</xdr:rowOff>
    </xdr:from>
    <xdr:to>
      <xdr:col>2</xdr:col>
      <xdr:colOff>371475</xdr:colOff>
      <xdr:row>177</xdr:row>
      <xdr:rowOff>371475</xdr:rowOff>
    </xdr:to>
    <xdr:sp macro="" textlink="">
      <xdr:nvSpPr>
        <xdr:cNvPr id="1212" name="AutoShape 188">
          <a:extLst>
            <a:ext uri="{FF2B5EF4-FFF2-40B4-BE49-F238E27FC236}">
              <a16:creationId xmlns:a16="http://schemas.microsoft.com/office/drawing/2014/main" id="{245BFDB4-0CB9-12A9-F6BE-2DCF8626328A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236053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178</xdr:row>
      <xdr:rowOff>0</xdr:rowOff>
    </xdr:from>
    <xdr:to>
      <xdr:col>2</xdr:col>
      <xdr:colOff>371475</xdr:colOff>
      <xdr:row>178</xdr:row>
      <xdr:rowOff>371475</xdr:rowOff>
    </xdr:to>
    <xdr:sp macro="" textlink="">
      <xdr:nvSpPr>
        <xdr:cNvPr id="1213" name="AutoShape 189">
          <a:extLst>
            <a:ext uri="{FF2B5EF4-FFF2-40B4-BE49-F238E27FC236}">
              <a16:creationId xmlns:a16="http://schemas.microsoft.com/office/drawing/2014/main" id="{457DAFDB-2665-5EF2-6E7D-1F09B242B17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258056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371475</xdr:colOff>
      <xdr:row>179</xdr:row>
      <xdr:rowOff>371475</xdr:rowOff>
    </xdr:to>
    <xdr:sp macro="" textlink="">
      <xdr:nvSpPr>
        <xdr:cNvPr id="1214" name="AutoShape 190">
          <a:extLst>
            <a:ext uri="{FF2B5EF4-FFF2-40B4-BE49-F238E27FC236}">
              <a16:creationId xmlns:a16="http://schemas.microsoft.com/office/drawing/2014/main" id="{57FBD59A-0F82-C2FD-B708-28182ABEB0F8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282249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371475</xdr:colOff>
      <xdr:row>180</xdr:row>
      <xdr:rowOff>371475</xdr:rowOff>
    </xdr:to>
    <xdr:sp macro="" textlink="">
      <xdr:nvSpPr>
        <xdr:cNvPr id="1215" name="AutoShape 191">
          <a:extLst>
            <a:ext uri="{FF2B5EF4-FFF2-40B4-BE49-F238E27FC236}">
              <a16:creationId xmlns:a16="http://schemas.microsoft.com/office/drawing/2014/main" id="{C5C1F591-539F-4308-ECD7-32F22DACF52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304252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181</xdr:row>
      <xdr:rowOff>0</xdr:rowOff>
    </xdr:from>
    <xdr:to>
      <xdr:col>2</xdr:col>
      <xdr:colOff>371475</xdr:colOff>
      <xdr:row>181</xdr:row>
      <xdr:rowOff>371475</xdr:rowOff>
    </xdr:to>
    <xdr:sp macro="" textlink="">
      <xdr:nvSpPr>
        <xdr:cNvPr id="1216" name="AutoShape 192">
          <a:extLst>
            <a:ext uri="{FF2B5EF4-FFF2-40B4-BE49-F238E27FC236}">
              <a16:creationId xmlns:a16="http://schemas.microsoft.com/office/drawing/2014/main" id="{FF3F5A73-1030-FE4D-EEE7-A19541261F0A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326255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182</xdr:row>
      <xdr:rowOff>0</xdr:rowOff>
    </xdr:from>
    <xdr:to>
      <xdr:col>2</xdr:col>
      <xdr:colOff>371475</xdr:colOff>
      <xdr:row>182</xdr:row>
      <xdr:rowOff>371475</xdr:rowOff>
    </xdr:to>
    <xdr:sp macro="" textlink="">
      <xdr:nvSpPr>
        <xdr:cNvPr id="1217" name="AutoShape 193">
          <a:extLst>
            <a:ext uri="{FF2B5EF4-FFF2-40B4-BE49-F238E27FC236}">
              <a16:creationId xmlns:a16="http://schemas.microsoft.com/office/drawing/2014/main" id="{081021CD-AFEE-4FEF-E35D-A37827ADD17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350448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183</xdr:row>
      <xdr:rowOff>0</xdr:rowOff>
    </xdr:from>
    <xdr:to>
      <xdr:col>2</xdr:col>
      <xdr:colOff>371475</xdr:colOff>
      <xdr:row>183</xdr:row>
      <xdr:rowOff>371475</xdr:rowOff>
    </xdr:to>
    <xdr:sp macro="" textlink="">
      <xdr:nvSpPr>
        <xdr:cNvPr id="1218" name="AutoShape 194">
          <a:extLst>
            <a:ext uri="{FF2B5EF4-FFF2-40B4-BE49-F238E27FC236}">
              <a16:creationId xmlns:a16="http://schemas.microsoft.com/office/drawing/2014/main" id="{475F7741-CF27-5BCA-304B-518A58926D0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372451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371475</xdr:colOff>
      <xdr:row>184</xdr:row>
      <xdr:rowOff>371475</xdr:rowOff>
    </xdr:to>
    <xdr:sp macro="" textlink="">
      <xdr:nvSpPr>
        <xdr:cNvPr id="1219" name="AutoShape 195">
          <a:extLst>
            <a:ext uri="{FF2B5EF4-FFF2-40B4-BE49-F238E27FC236}">
              <a16:creationId xmlns:a16="http://schemas.microsoft.com/office/drawing/2014/main" id="{118E53FD-CF97-1417-7227-F9F4BED332F3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392263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185</xdr:row>
      <xdr:rowOff>0</xdr:rowOff>
    </xdr:from>
    <xdr:to>
      <xdr:col>2</xdr:col>
      <xdr:colOff>371475</xdr:colOff>
      <xdr:row>185</xdr:row>
      <xdr:rowOff>371475</xdr:rowOff>
    </xdr:to>
    <xdr:sp macro="" textlink="">
      <xdr:nvSpPr>
        <xdr:cNvPr id="1220" name="AutoShape 196">
          <a:extLst>
            <a:ext uri="{FF2B5EF4-FFF2-40B4-BE49-F238E27FC236}">
              <a16:creationId xmlns:a16="http://schemas.microsoft.com/office/drawing/2014/main" id="{8002C29F-8C4C-FA7B-E33A-6C62B69052A3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414266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186</xdr:row>
      <xdr:rowOff>0</xdr:rowOff>
    </xdr:from>
    <xdr:to>
      <xdr:col>2</xdr:col>
      <xdr:colOff>371475</xdr:colOff>
      <xdr:row>186</xdr:row>
      <xdr:rowOff>371475</xdr:rowOff>
    </xdr:to>
    <xdr:sp macro="" textlink="">
      <xdr:nvSpPr>
        <xdr:cNvPr id="1221" name="AutoShape 197">
          <a:extLst>
            <a:ext uri="{FF2B5EF4-FFF2-40B4-BE49-F238E27FC236}">
              <a16:creationId xmlns:a16="http://schemas.microsoft.com/office/drawing/2014/main" id="{0C1651CE-02A8-A1FD-F8CF-AFC0E3F7D70D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434078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187</xdr:row>
      <xdr:rowOff>0</xdr:rowOff>
    </xdr:from>
    <xdr:to>
      <xdr:col>2</xdr:col>
      <xdr:colOff>371475</xdr:colOff>
      <xdr:row>187</xdr:row>
      <xdr:rowOff>371475</xdr:rowOff>
    </xdr:to>
    <xdr:sp macro="" textlink="">
      <xdr:nvSpPr>
        <xdr:cNvPr id="1222" name="AutoShape 198">
          <a:extLst>
            <a:ext uri="{FF2B5EF4-FFF2-40B4-BE49-F238E27FC236}">
              <a16:creationId xmlns:a16="http://schemas.microsoft.com/office/drawing/2014/main" id="{F56A4D2D-27EB-3898-54D2-35FD38C3D61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456080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188</xdr:row>
      <xdr:rowOff>0</xdr:rowOff>
    </xdr:from>
    <xdr:to>
      <xdr:col>2</xdr:col>
      <xdr:colOff>371475</xdr:colOff>
      <xdr:row>188</xdr:row>
      <xdr:rowOff>371475</xdr:rowOff>
    </xdr:to>
    <xdr:sp macro="" textlink="">
      <xdr:nvSpPr>
        <xdr:cNvPr id="1223" name="AutoShape 199">
          <a:extLst>
            <a:ext uri="{FF2B5EF4-FFF2-40B4-BE49-F238E27FC236}">
              <a16:creationId xmlns:a16="http://schemas.microsoft.com/office/drawing/2014/main" id="{A9043F3B-482E-6CD4-9F33-55B786A1452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480274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189</xdr:row>
      <xdr:rowOff>0</xdr:rowOff>
    </xdr:from>
    <xdr:to>
      <xdr:col>2</xdr:col>
      <xdr:colOff>371475</xdr:colOff>
      <xdr:row>189</xdr:row>
      <xdr:rowOff>371475</xdr:rowOff>
    </xdr:to>
    <xdr:sp macro="" textlink="">
      <xdr:nvSpPr>
        <xdr:cNvPr id="1224" name="AutoShape 200">
          <a:extLst>
            <a:ext uri="{FF2B5EF4-FFF2-40B4-BE49-F238E27FC236}">
              <a16:creationId xmlns:a16="http://schemas.microsoft.com/office/drawing/2014/main" id="{3B664A87-003B-E2DC-3C80-82072E2F3D8E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502277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189</xdr:row>
      <xdr:rowOff>0</xdr:rowOff>
    </xdr:from>
    <xdr:to>
      <xdr:col>2</xdr:col>
      <xdr:colOff>371475</xdr:colOff>
      <xdr:row>189</xdr:row>
      <xdr:rowOff>371475</xdr:rowOff>
    </xdr:to>
    <xdr:sp macro="" textlink="">
      <xdr:nvSpPr>
        <xdr:cNvPr id="1225" name="AutoShape 201">
          <a:extLst>
            <a:ext uri="{FF2B5EF4-FFF2-40B4-BE49-F238E27FC236}">
              <a16:creationId xmlns:a16="http://schemas.microsoft.com/office/drawing/2014/main" id="{D9A34EC8-D01A-C588-3692-E9E93B72D35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530852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190</xdr:row>
      <xdr:rowOff>0</xdr:rowOff>
    </xdr:from>
    <xdr:to>
      <xdr:col>2</xdr:col>
      <xdr:colOff>371475</xdr:colOff>
      <xdr:row>190</xdr:row>
      <xdr:rowOff>371475</xdr:rowOff>
    </xdr:to>
    <xdr:sp macro="" textlink="">
      <xdr:nvSpPr>
        <xdr:cNvPr id="1226" name="AutoShape 202">
          <a:extLst>
            <a:ext uri="{FF2B5EF4-FFF2-40B4-BE49-F238E27FC236}">
              <a16:creationId xmlns:a16="http://schemas.microsoft.com/office/drawing/2014/main" id="{87BA2CD3-84A0-7741-493E-41DD7D53E95A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561617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371475</xdr:colOff>
      <xdr:row>191</xdr:row>
      <xdr:rowOff>371475</xdr:rowOff>
    </xdr:to>
    <xdr:sp macro="" textlink="">
      <xdr:nvSpPr>
        <xdr:cNvPr id="1227" name="AutoShape 203">
          <a:extLst>
            <a:ext uri="{FF2B5EF4-FFF2-40B4-BE49-F238E27FC236}">
              <a16:creationId xmlns:a16="http://schemas.microsoft.com/office/drawing/2014/main" id="{1AA2C118-7297-CDC5-0FE1-D3F6E9219547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592383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192</xdr:row>
      <xdr:rowOff>0</xdr:rowOff>
    </xdr:from>
    <xdr:to>
      <xdr:col>2</xdr:col>
      <xdr:colOff>371475</xdr:colOff>
      <xdr:row>192</xdr:row>
      <xdr:rowOff>371475</xdr:rowOff>
    </xdr:to>
    <xdr:sp macro="" textlink="">
      <xdr:nvSpPr>
        <xdr:cNvPr id="1228" name="AutoShape 204">
          <a:extLst>
            <a:ext uri="{FF2B5EF4-FFF2-40B4-BE49-F238E27FC236}">
              <a16:creationId xmlns:a16="http://schemas.microsoft.com/office/drawing/2014/main" id="{2788C7FB-5023-79C3-7557-682E1407702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620958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371475</xdr:colOff>
      <xdr:row>193</xdr:row>
      <xdr:rowOff>371475</xdr:rowOff>
    </xdr:to>
    <xdr:sp macro="" textlink="">
      <xdr:nvSpPr>
        <xdr:cNvPr id="1229" name="AutoShape 205">
          <a:extLst>
            <a:ext uri="{FF2B5EF4-FFF2-40B4-BE49-F238E27FC236}">
              <a16:creationId xmlns:a16="http://schemas.microsoft.com/office/drawing/2014/main" id="{78C4D93A-5034-ABD5-8984-F814A251D76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653915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194</xdr:row>
      <xdr:rowOff>0</xdr:rowOff>
    </xdr:from>
    <xdr:to>
      <xdr:col>2</xdr:col>
      <xdr:colOff>371475</xdr:colOff>
      <xdr:row>194</xdr:row>
      <xdr:rowOff>371475</xdr:rowOff>
    </xdr:to>
    <xdr:sp macro="" textlink="">
      <xdr:nvSpPr>
        <xdr:cNvPr id="1230" name="AutoShape 206">
          <a:extLst>
            <a:ext uri="{FF2B5EF4-FFF2-40B4-BE49-F238E27FC236}">
              <a16:creationId xmlns:a16="http://schemas.microsoft.com/office/drawing/2014/main" id="{3BF0868D-4C68-B80F-BEF6-A483F4D6FA3A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678108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371475</xdr:colOff>
      <xdr:row>195</xdr:row>
      <xdr:rowOff>371475</xdr:rowOff>
    </xdr:to>
    <xdr:sp macro="" textlink="">
      <xdr:nvSpPr>
        <xdr:cNvPr id="1231" name="AutoShape 207">
          <a:extLst>
            <a:ext uri="{FF2B5EF4-FFF2-40B4-BE49-F238E27FC236}">
              <a16:creationId xmlns:a16="http://schemas.microsoft.com/office/drawing/2014/main" id="{33B8C748-2153-4B79-8DA3-A87CE4C9ED4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706683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196</xdr:row>
      <xdr:rowOff>0</xdr:rowOff>
    </xdr:from>
    <xdr:to>
      <xdr:col>2</xdr:col>
      <xdr:colOff>371475</xdr:colOff>
      <xdr:row>196</xdr:row>
      <xdr:rowOff>371475</xdr:rowOff>
    </xdr:to>
    <xdr:sp macro="" textlink="">
      <xdr:nvSpPr>
        <xdr:cNvPr id="1232" name="AutoShape 208">
          <a:extLst>
            <a:ext uri="{FF2B5EF4-FFF2-40B4-BE49-F238E27FC236}">
              <a16:creationId xmlns:a16="http://schemas.microsoft.com/office/drawing/2014/main" id="{E0A12485-46BD-FDE7-C02E-85F53F7BC3F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737449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197</xdr:row>
      <xdr:rowOff>0</xdr:rowOff>
    </xdr:from>
    <xdr:to>
      <xdr:col>2</xdr:col>
      <xdr:colOff>371475</xdr:colOff>
      <xdr:row>197</xdr:row>
      <xdr:rowOff>371475</xdr:rowOff>
    </xdr:to>
    <xdr:sp macro="" textlink="">
      <xdr:nvSpPr>
        <xdr:cNvPr id="1233" name="AutoShape 209">
          <a:extLst>
            <a:ext uri="{FF2B5EF4-FFF2-40B4-BE49-F238E27FC236}">
              <a16:creationId xmlns:a16="http://schemas.microsoft.com/office/drawing/2014/main" id="{E7EDA478-F6D7-59F0-ADE6-115A1C1E8D3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768215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198</xdr:row>
      <xdr:rowOff>0</xdr:rowOff>
    </xdr:from>
    <xdr:to>
      <xdr:col>2</xdr:col>
      <xdr:colOff>371475</xdr:colOff>
      <xdr:row>198</xdr:row>
      <xdr:rowOff>371475</xdr:rowOff>
    </xdr:to>
    <xdr:sp macro="" textlink="">
      <xdr:nvSpPr>
        <xdr:cNvPr id="1234" name="AutoShape 210">
          <a:extLst>
            <a:ext uri="{FF2B5EF4-FFF2-40B4-BE49-F238E27FC236}">
              <a16:creationId xmlns:a16="http://schemas.microsoft.com/office/drawing/2014/main" id="{94C9AFB1-C585-3B7A-B8E2-0EB599339C87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79679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199</xdr:row>
      <xdr:rowOff>0</xdr:rowOff>
    </xdr:from>
    <xdr:to>
      <xdr:col>2</xdr:col>
      <xdr:colOff>371475</xdr:colOff>
      <xdr:row>199</xdr:row>
      <xdr:rowOff>371475</xdr:rowOff>
    </xdr:to>
    <xdr:sp macro="" textlink="">
      <xdr:nvSpPr>
        <xdr:cNvPr id="1235" name="AutoShape 211">
          <a:extLst>
            <a:ext uri="{FF2B5EF4-FFF2-40B4-BE49-F238E27FC236}">
              <a16:creationId xmlns:a16="http://schemas.microsoft.com/office/drawing/2014/main" id="{EEF6DD6E-BF5F-1DF4-51D6-A8329F89145C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823174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200</xdr:row>
      <xdr:rowOff>0</xdr:rowOff>
    </xdr:from>
    <xdr:to>
      <xdr:col>2</xdr:col>
      <xdr:colOff>371475</xdr:colOff>
      <xdr:row>200</xdr:row>
      <xdr:rowOff>371475</xdr:rowOff>
    </xdr:to>
    <xdr:sp macro="" textlink="">
      <xdr:nvSpPr>
        <xdr:cNvPr id="1236" name="AutoShape 212">
          <a:extLst>
            <a:ext uri="{FF2B5EF4-FFF2-40B4-BE49-F238E27FC236}">
              <a16:creationId xmlns:a16="http://schemas.microsoft.com/office/drawing/2014/main" id="{C8EF9864-46BE-DDDB-BC53-E0EE78BDF31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8495585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201</xdr:row>
      <xdr:rowOff>0</xdr:rowOff>
    </xdr:from>
    <xdr:to>
      <xdr:col>2</xdr:col>
      <xdr:colOff>371475</xdr:colOff>
      <xdr:row>201</xdr:row>
      <xdr:rowOff>371475</xdr:rowOff>
    </xdr:to>
    <xdr:sp macro="" textlink="">
      <xdr:nvSpPr>
        <xdr:cNvPr id="1237" name="AutoShape 213">
          <a:extLst>
            <a:ext uri="{FF2B5EF4-FFF2-40B4-BE49-F238E27FC236}">
              <a16:creationId xmlns:a16="http://schemas.microsoft.com/office/drawing/2014/main" id="{97870BD8-5904-D6F6-8D7B-1C45DD308BCA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8803242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102</xdr:row>
      <xdr:rowOff>0</xdr:rowOff>
    </xdr:from>
    <xdr:ext cx="371475" cy="371475"/>
    <xdr:sp macro="" textlink="">
      <xdr:nvSpPr>
        <xdr:cNvPr id="2" name="AutoShape 104">
          <a:extLst>
            <a:ext uri="{FF2B5EF4-FFF2-40B4-BE49-F238E27FC236}">
              <a16:creationId xmlns:a16="http://schemas.microsoft.com/office/drawing/2014/main" id="{1F896D5A-A583-4DCF-8770-79920ADE6F3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103</xdr:row>
      <xdr:rowOff>0</xdr:rowOff>
    </xdr:from>
    <xdr:ext cx="371475" cy="371475"/>
    <xdr:sp macro="" textlink="">
      <xdr:nvSpPr>
        <xdr:cNvPr id="3" name="AutoShape 104">
          <a:extLst>
            <a:ext uri="{FF2B5EF4-FFF2-40B4-BE49-F238E27FC236}">
              <a16:creationId xmlns:a16="http://schemas.microsoft.com/office/drawing/2014/main" id="{F98AC810-A39A-4CFA-AD8B-0AD981B67A02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104</xdr:row>
      <xdr:rowOff>0</xdr:rowOff>
    </xdr:from>
    <xdr:ext cx="371475" cy="371475"/>
    <xdr:sp macro="" textlink="">
      <xdr:nvSpPr>
        <xdr:cNvPr id="4" name="AutoShape 104">
          <a:extLst>
            <a:ext uri="{FF2B5EF4-FFF2-40B4-BE49-F238E27FC236}">
              <a16:creationId xmlns:a16="http://schemas.microsoft.com/office/drawing/2014/main" id="{67ED8B0F-B092-473E-ABD6-9EBE512E66D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371475" cy="371475"/>
    <xdr:sp macro="" textlink="">
      <xdr:nvSpPr>
        <xdr:cNvPr id="5" name="AutoShape 104">
          <a:extLst>
            <a:ext uri="{FF2B5EF4-FFF2-40B4-BE49-F238E27FC236}">
              <a16:creationId xmlns:a16="http://schemas.microsoft.com/office/drawing/2014/main" id="{61D6EACF-1DDA-4A50-B9E2-11D2A8F397A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106</xdr:row>
      <xdr:rowOff>0</xdr:rowOff>
    </xdr:from>
    <xdr:ext cx="371475" cy="371475"/>
    <xdr:sp macro="" textlink="">
      <xdr:nvSpPr>
        <xdr:cNvPr id="6" name="AutoShape 104">
          <a:extLst>
            <a:ext uri="{FF2B5EF4-FFF2-40B4-BE49-F238E27FC236}">
              <a16:creationId xmlns:a16="http://schemas.microsoft.com/office/drawing/2014/main" id="{BFFC4B18-CDEE-48AE-81D8-3763D364AC9C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107</xdr:row>
      <xdr:rowOff>0</xdr:rowOff>
    </xdr:from>
    <xdr:ext cx="371475" cy="371475"/>
    <xdr:sp macro="" textlink="">
      <xdr:nvSpPr>
        <xdr:cNvPr id="7" name="AutoShape 104">
          <a:extLst>
            <a:ext uri="{FF2B5EF4-FFF2-40B4-BE49-F238E27FC236}">
              <a16:creationId xmlns:a16="http://schemas.microsoft.com/office/drawing/2014/main" id="{89DE816F-8A04-417D-B3AA-ABD81E2EC5B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108</xdr:row>
      <xdr:rowOff>0</xdr:rowOff>
    </xdr:from>
    <xdr:ext cx="371475" cy="371475"/>
    <xdr:sp macro="" textlink="">
      <xdr:nvSpPr>
        <xdr:cNvPr id="8" name="AutoShape 104">
          <a:extLst>
            <a:ext uri="{FF2B5EF4-FFF2-40B4-BE49-F238E27FC236}">
              <a16:creationId xmlns:a16="http://schemas.microsoft.com/office/drawing/2014/main" id="{D84E679A-FBAB-4B09-985D-F1AF7BA4230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371475" cy="371475"/>
    <xdr:sp macro="" textlink="">
      <xdr:nvSpPr>
        <xdr:cNvPr id="9" name="AutoShape 104">
          <a:extLst>
            <a:ext uri="{FF2B5EF4-FFF2-40B4-BE49-F238E27FC236}">
              <a16:creationId xmlns:a16="http://schemas.microsoft.com/office/drawing/2014/main" id="{F1516DDE-C1D1-471F-B1D4-EDEBA65B9317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371475" cy="371475"/>
    <xdr:sp macro="" textlink="">
      <xdr:nvSpPr>
        <xdr:cNvPr id="10" name="AutoShape 104">
          <a:extLst>
            <a:ext uri="{FF2B5EF4-FFF2-40B4-BE49-F238E27FC236}">
              <a16:creationId xmlns:a16="http://schemas.microsoft.com/office/drawing/2014/main" id="{3DC9C697-3D91-4E95-A3AB-2867C2F5E878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371475" cy="371475"/>
    <xdr:sp macro="" textlink="">
      <xdr:nvSpPr>
        <xdr:cNvPr id="11" name="AutoShape 104">
          <a:extLst>
            <a:ext uri="{FF2B5EF4-FFF2-40B4-BE49-F238E27FC236}">
              <a16:creationId xmlns:a16="http://schemas.microsoft.com/office/drawing/2014/main" id="{D29A50D2-FCFA-4980-AA20-5629367BAB1C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371475" cy="371475"/>
    <xdr:sp macro="" textlink="">
      <xdr:nvSpPr>
        <xdr:cNvPr id="12" name="AutoShape 104">
          <a:extLst>
            <a:ext uri="{FF2B5EF4-FFF2-40B4-BE49-F238E27FC236}">
              <a16:creationId xmlns:a16="http://schemas.microsoft.com/office/drawing/2014/main" id="{AB60141E-5978-4DFE-B68B-09823843F84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371475" cy="371475"/>
    <xdr:sp macro="" textlink="">
      <xdr:nvSpPr>
        <xdr:cNvPr id="13" name="AutoShape 104">
          <a:extLst>
            <a:ext uri="{FF2B5EF4-FFF2-40B4-BE49-F238E27FC236}">
              <a16:creationId xmlns:a16="http://schemas.microsoft.com/office/drawing/2014/main" id="{B7BA9A7F-069B-4708-A09D-C4A9D8DCA2C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111</xdr:row>
      <xdr:rowOff>0</xdr:rowOff>
    </xdr:from>
    <xdr:ext cx="371475" cy="371475"/>
    <xdr:sp macro="" textlink="">
      <xdr:nvSpPr>
        <xdr:cNvPr id="14" name="AutoShape 104">
          <a:extLst>
            <a:ext uri="{FF2B5EF4-FFF2-40B4-BE49-F238E27FC236}">
              <a16:creationId xmlns:a16="http://schemas.microsoft.com/office/drawing/2014/main" id="{4781DAD7-4DE7-4A88-88E4-3248476759F3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112</xdr:row>
      <xdr:rowOff>0</xdr:rowOff>
    </xdr:from>
    <xdr:ext cx="371475" cy="371475"/>
    <xdr:sp macro="" textlink="">
      <xdr:nvSpPr>
        <xdr:cNvPr id="15" name="AutoShape 104">
          <a:extLst>
            <a:ext uri="{FF2B5EF4-FFF2-40B4-BE49-F238E27FC236}">
              <a16:creationId xmlns:a16="http://schemas.microsoft.com/office/drawing/2014/main" id="{11E2CCDF-4DF4-46F6-9F2F-AB546DD58D9D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113</xdr:row>
      <xdr:rowOff>0</xdr:rowOff>
    </xdr:from>
    <xdr:ext cx="371475" cy="371475"/>
    <xdr:sp macro="" textlink="">
      <xdr:nvSpPr>
        <xdr:cNvPr id="16" name="AutoShape 104">
          <a:extLst>
            <a:ext uri="{FF2B5EF4-FFF2-40B4-BE49-F238E27FC236}">
              <a16:creationId xmlns:a16="http://schemas.microsoft.com/office/drawing/2014/main" id="{CB913F63-A64E-41DF-9076-669BBA9F865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114</xdr:row>
      <xdr:rowOff>0</xdr:rowOff>
    </xdr:from>
    <xdr:ext cx="371475" cy="371475"/>
    <xdr:sp macro="" textlink="">
      <xdr:nvSpPr>
        <xdr:cNvPr id="17" name="AutoShape 104">
          <a:extLst>
            <a:ext uri="{FF2B5EF4-FFF2-40B4-BE49-F238E27FC236}">
              <a16:creationId xmlns:a16="http://schemas.microsoft.com/office/drawing/2014/main" id="{B904178E-2048-4A21-8595-5AC48D225508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115</xdr:row>
      <xdr:rowOff>0</xdr:rowOff>
    </xdr:from>
    <xdr:ext cx="371475" cy="371475"/>
    <xdr:sp macro="" textlink="">
      <xdr:nvSpPr>
        <xdr:cNvPr id="18" name="AutoShape 104">
          <a:extLst>
            <a:ext uri="{FF2B5EF4-FFF2-40B4-BE49-F238E27FC236}">
              <a16:creationId xmlns:a16="http://schemas.microsoft.com/office/drawing/2014/main" id="{6ADBDFF9-D881-4E46-950D-FEA924B8623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116</xdr:row>
      <xdr:rowOff>0</xdr:rowOff>
    </xdr:from>
    <xdr:ext cx="371475" cy="371475"/>
    <xdr:sp macro="" textlink="">
      <xdr:nvSpPr>
        <xdr:cNvPr id="19" name="AutoShape 104">
          <a:extLst>
            <a:ext uri="{FF2B5EF4-FFF2-40B4-BE49-F238E27FC236}">
              <a16:creationId xmlns:a16="http://schemas.microsoft.com/office/drawing/2014/main" id="{265D1E52-2342-4C85-9CEA-66422235C11C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117</xdr:row>
      <xdr:rowOff>0</xdr:rowOff>
    </xdr:from>
    <xdr:ext cx="371475" cy="371475"/>
    <xdr:sp macro="" textlink="">
      <xdr:nvSpPr>
        <xdr:cNvPr id="20" name="AutoShape 104">
          <a:extLst>
            <a:ext uri="{FF2B5EF4-FFF2-40B4-BE49-F238E27FC236}">
              <a16:creationId xmlns:a16="http://schemas.microsoft.com/office/drawing/2014/main" id="{5332D844-D9D0-4BDE-90A7-8B626797567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118</xdr:row>
      <xdr:rowOff>0</xdr:rowOff>
    </xdr:from>
    <xdr:ext cx="371475" cy="371475"/>
    <xdr:sp macro="" textlink="">
      <xdr:nvSpPr>
        <xdr:cNvPr id="21" name="AutoShape 104">
          <a:extLst>
            <a:ext uri="{FF2B5EF4-FFF2-40B4-BE49-F238E27FC236}">
              <a16:creationId xmlns:a16="http://schemas.microsoft.com/office/drawing/2014/main" id="{0A6FFB1A-F6CA-4664-9A0F-C44EFBAC06B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118</xdr:row>
      <xdr:rowOff>0</xdr:rowOff>
    </xdr:from>
    <xdr:ext cx="371475" cy="371475"/>
    <xdr:sp macro="" textlink="">
      <xdr:nvSpPr>
        <xdr:cNvPr id="22" name="AutoShape 104">
          <a:extLst>
            <a:ext uri="{FF2B5EF4-FFF2-40B4-BE49-F238E27FC236}">
              <a16:creationId xmlns:a16="http://schemas.microsoft.com/office/drawing/2014/main" id="{1DB16137-0D37-4E11-A254-C89E923EBE4D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119</xdr:row>
      <xdr:rowOff>0</xdr:rowOff>
    </xdr:from>
    <xdr:ext cx="371475" cy="371475"/>
    <xdr:sp macro="" textlink="">
      <xdr:nvSpPr>
        <xdr:cNvPr id="23" name="AutoShape 104">
          <a:extLst>
            <a:ext uri="{FF2B5EF4-FFF2-40B4-BE49-F238E27FC236}">
              <a16:creationId xmlns:a16="http://schemas.microsoft.com/office/drawing/2014/main" id="{CD791B4D-0E5A-406F-8215-599462A448D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120</xdr:row>
      <xdr:rowOff>0</xdr:rowOff>
    </xdr:from>
    <xdr:ext cx="371475" cy="371475"/>
    <xdr:sp macro="" textlink="">
      <xdr:nvSpPr>
        <xdr:cNvPr id="24" name="AutoShape 104">
          <a:extLst>
            <a:ext uri="{FF2B5EF4-FFF2-40B4-BE49-F238E27FC236}">
              <a16:creationId xmlns:a16="http://schemas.microsoft.com/office/drawing/2014/main" id="{838565E9-93F2-4C5D-90F4-857E8226AE7A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121</xdr:row>
      <xdr:rowOff>0</xdr:rowOff>
    </xdr:from>
    <xdr:ext cx="371475" cy="371475"/>
    <xdr:sp macro="" textlink="">
      <xdr:nvSpPr>
        <xdr:cNvPr id="25" name="AutoShape 104">
          <a:extLst>
            <a:ext uri="{FF2B5EF4-FFF2-40B4-BE49-F238E27FC236}">
              <a16:creationId xmlns:a16="http://schemas.microsoft.com/office/drawing/2014/main" id="{9630B4C6-9BA0-4DFB-B1BF-8E62B0B235A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122</xdr:row>
      <xdr:rowOff>0</xdr:rowOff>
    </xdr:from>
    <xdr:ext cx="371475" cy="371475"/>
    <xdr:sp macro="" textlink="">
      <xdr:nvSpPr>
        <xdr:cNvPr id="26" name="AutoShape 104">
          <a:extLst>
            <a:ext uri="{FF2B5EF4-FFF2-40B4-BE49-F238E27FC236}">
              <a16:creationId xmlns:a16="http://schemas.microsoft.com/office/drawing/2014/main" id="{1A3CB069-5804-40A1-91CF-14161BC59D3A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123</xdr:row>
      <xdr:rowOff>0</xdr:rowOff>
    </xdr:from>
    <xdr:ext cx="371475" cy="371475"/>
    <xdr:sp macro="" textlink="">
      <xdr:nvSpPr>
        <xdr:cNvPr id="27" name="AutoShape 104">
          <a:extLst>
            <a:ext uri="{FF2B5EF4-FFF2-40B4-BE49-F238E27FC236}">
              <a16:creationId xmlns:a16="http://schemas.microsoft.com/office/drawing/2014/main" id="{2B2CA0C4-2A0D-40E5-A390-640A7403399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124</xdr:row>
      <xdr:rowOff>0</xdr:rowOff>
    </xdr:from>
    <xdr:ext cx="371475" cy="371475"/>
    <xdr:sp macro="" textlink="">
      <xdr:nvSpPr>
        <xdr:cNvPr id="28" name="AutoShape 104">
          <a:extLst>
            <a:ext uri="{FF2B5EF4-FFF2-40B4-BE49-F238E27FC236}">
              <a16:creationId xmlns:a16="http://schemas.microsoft.com/office/drawing/2014/main" id="{17678521-10F8-4E1F-80B9-6B1C313C784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125</xdr:row>
      <xdr:rowOff>0</xdr:rowOff>
    </xdr:from>
    <xdr:ext cx="371475" cy="371475"/>
    <xdr:sp macro="" textlink="">
      <xdr:nvSpPr>
        <xdr:cNvPr id="29" name="AutoShape 104">
          <a:extLst>
            <a:ext uri="{FF2B5EF4-FFF2-40B4-BE49-F238E27FC236}">
              <a16:creationId xmlns:a16="http://schemas.microsoft.com/office/drawing/2014/main" id="{FC43B250-4804-4D90-8A83-4A1258A1CADE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126</xdr:row>
      <xdr:rowOff>0</xdr:rowOff>
    </xdr:from>
    <xdr:ext cx="371475" cy="371475"/>
    <xdr:sp macro="" textlink="">
      <xdr:nvSpPr>
        <xdr:cNvPr id="30" name="AutoShape 104">
          <a:extLst>
            <a:ext uri="{FF2B5EF4-FFF2-40B4-BE49-F238E27FC236}">
              <a16:creationId xmlns:a16="http://schemas.microsoft.com/office/drawing/2014/main" id="{D2C177C1-D780-402E-948D-5DB4439A561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126</xdr:row>
      <xdr:rowOff>0</xdr:rowOff>
    </xdr:from>
    <xdr:ext cx="371475" cy="371475"/>
    <xdr:sp macro="" textlink="">
      <xdr:nvSpPr>
        <xdr:cNvPr id="31" name="AutoShape 104">
          <a:extLst>
            <a:ext uri="{FF2B5EF4-FFF2-40B4-BE49-F238E27FC236}">
              <a16:creationId xmlns:a16="http://schemas.microsoft.com/office/drawing/2014/main" id="{84DD2EC0-627E-4B08-89AC-D80041EDD248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126</xdr:row>
      <xdr:rowOff>0</xdr:rowOff>
    </xdr:from>
    <xdr:ext cx="371475" cy="371475"/>
    <xdr:sp macro="" textlink="">
      <xdr:nvSpPr>
        <xdr:cNvPr id="1238" name="AutoShape 104">
          <a:extLst>
            <a:ext uri="{FF2B5EF4-FFF2-40B4-BE49-F238E27FC236}">
              <a16:creationId xmlns:a16="http://schemas.microsoft.com/office/drawing/2014/main" id="{B6B6A525-C5BA-47C8-B647-5BECA4326898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126</xdr:row>
      <xdr:rowOff>0</xdr:rowOff>
    </xdr:from>
    <xdr:ext cx="371475" cy="371475"/>
    <xdr:sp macro="" textlink="">
      <xdr:nvSpPr>
        <xdr:cNvPr id="1239" name="AutoShape 104">
          <a:extLst>
            <a:ext uri="{FF2B5EF4-FFF2-40B4-BE49-F238E27FC236}">
              <a16:creationId xmlns:a16="http://schemas.microsoft.com/office/drawing/2014/main" id="{8D9DE845-7E61-4E50-ABEB-5F5EF7A271D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127</xdr:row>
      <xdr:rowOff>0</xdr:rowOff>
    </xdr:from>
    <xdr:ext cx="371475" cy="371475"/>
    <xdr:sp macro="" textlink="">
      <xdr:nvSpPr>
        <xdr:cNvPr id="1240" name="AutoShape 104">
          <a:extLst>
            <a:ext uri="{FF2B5EF4-FFF2-40B4-BE49-F238E27FC236}">
              <a16:creationId xmlns:a16="http://schemas.microsoft.com/office/drawing/2014/main" id="{93817462-E656-4814-9E93-04D7D4B9B46D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128</xdr:row>
      <xdr:rowOff>0</xdr:rowOff>
    </xdr:from>
    <xdr:ext cx="371475" cy="371475"/>
    <xdr:sp macro="" textlink="">
      <xdr:nvSpPr>
        <xdr:cNvPr id="1241" name="AutoShape 104">
          <a:extLst>
            <a:ext uri="{FF2B5EF4-FFF2-40B4-BE49-F238E27FC236}">
              <a16:creationId xmlns:a16="http://schemas.microsoft.com/office/drawing/2014/main" id="{F56FEE0C-D6C5-4AF6-9D41-C038109582F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129</xdr:row>
      <xdr:rowOff>0</xdr:rowOff>
    </xdr:from>
    <xdr:ext cx="371475" cy="371475"/>
    <xdr:sp macro="" textlink="">
      <xdr:nvSpPr>
        <xdr:cNvPr id="1242" name="AutoShape 104">
          <a:extLst>
            <a:ext uri="{FF2B5EF4-FFF2-40B4-BE49-F238E27FC236}">
              <a16:creationId xmlns:a16="http://schemas.microsoft.com/office/drawing/2014/main" id="{AF594262-C4B0-4DC7-8C8D-C0A64CB8381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130</xdr:row>
      <xdr:rowOff>0</xdr:rowOff>
    </xdr:from>
    <xdr:ext cx="371475" cy="371475"/>
    <xdr:sp macro="" textlink="">
      <xdr:nvSpPr>
        <xdr:cNvPr id="1243" name="AutoShape 104">
          <a:extLst>
            <a:ext uri="{FF2B5EF4-FFF2-40B4-BE49-F238E27FC236}">
              <a16:creationId xmlns:a16="http://schemas.microsoft.com/office/drawing/2014/main" id="{14554FF6-A494-4ABB-B548-16A54BA49B48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131</xdr:row>
      <xdr:rowOff>0</xdr:rowOff>
    </xdr:from>
    <xdr:ext cx="371475" cy="371475"/>
    <xdr:sp macro="" textlink="">
      <xdr:nvSpPr>
        <xdr:cNvPr id="1244" name="AutoShape 104">
          <a:extLst>
            <a:ext uri="{FF2B5EF4-FFF2-40B4-BE49-F238E27FC236}">
              <a16:creationId xmlns:a16="http://schemas.microsoft.com/office/drawing/2014/main" id="{6B2C9179-5582-48A4-B120-202D387093DF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132</xdr:row>
      <xdr:rowOff>0</xdr:rowOff>
    </xdr:from>
    <xdr:ext cx="371475" cy="371475"/>
    <xdr:sp macro="" textlink="">
      <xdr:nvSpPr>
        <xdr:cNvPr id="1245" name="AutoShape 104">
          <a:extLst>
            <a:ext uri="{FF2B5EF4-FFF2-40B4-BE49-F238E27FC236}">
              <a16:creationId xmlns:a16="http://schemas.microsoft.com/office/drawing/2014/main" id="{C33FD409-051D-4A65-A8A1-743B45B32DF2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133</xdr:row>
      <xdr:rowOff>0</xdr:rowOff>
    </xdr:from>
    <xdr:ext cx="371475" cy="371475"/>
    <xdr:sp macro="" textlink="">
      <xdr:nvSpPr>
        <xdr:cNvPr id="1246" name="AutoShape 104">
          <a:extLst>
            <a:ext uri="{FF2B5EF4-FFF2-40B4-BE49-F238E27FC236}">
              <a16:creationId xmlns:a16="http://schemas.microsoft.com/office/drawing/2014/main" id="{806E956E-0CAB-40D8-B4E6-1C82F2885AFE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371475" cy="371475"/>
    <xdr:sp macro="" textlink="">
      <xdr:nvSpPr>
        <xdr:cNvPr id="1247" name="AutoShape 104">
          <a:extLst>
            <a:ext uri="{FF2B5EF4-FFF2-40B4-BE49-F238E27FC236}">
              <a16:creationId xmlns:a16="http://schemas.microsoft.com/office/drawing/2014/main" id="{665750A0-AEF2-47BE-AA1A-D55DD2115BB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135</xdr:row>
      <xdr:rowOff>0</xdr:rowOff>
    </xdr:from>
    <xdr:ext cx="371475" cy="371475"/>
    <xdr:sp macro="" textlink="">
      <xdr:nvSpPr>
        <xdr:cNvPr id="1024" name="AutoShape 104">
          <a:extLst>
            <a:ext uri="{FF2B5EF4-FFF2-40B4-BE49-F238E27FC236}">
              <a16:creationId xmlns:a16="http://schemas.microsoft.com/office/drawing/2014/main" id="{56390DF3-025E-4A67-9718-3444B76A35E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136</xdr:row>
      <xdr:rowOff>0</xdr:rowOff>
    </xdr:from>
    <xdr:ext cx="371475" cy="371475"/>
    <xdr:sp macro="" textlink="">
      <xdr:nvSpPr>
        <xdr:cNvPr id="1248" name="AutoShape 104">
          <a:extLst>
            <a:ext uri="{FF2B5EF4-FFF2-40B4-BE49-F238E27FC236}">
              <a16:creationId xmlns:a16="http://schemas.microsoft.com/office/drawing/2014/main" id="{832714B4-D2BF-4F6E-9908-C6203E7B1D2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137</xdr:row>
      <xdr:rowOff>0</xdr:rowOff>
    </xdr:from>
    <xdr:ext cx="371475" cy="371475"/>
    <xdr:sp macro="" textlink="">
      <xdr:nvSpPr>
        <xdr:cNvPr id="1249" name="AutoShape 104">
          <a:extLst>
            <a:ext uri="{FF2B5EF4-FFF2-40B4-BE49-F238E27FC236}">
              <a16:creationId xmlns:a16="http://schemas.microsoft.com/office/drawing/2014/main" id="{DF6B8324-C779-401D-B065-504C6AD865FE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371475" cy="371475"/>
    <xdr:sp macro="" textlink="">
      <xdr:nvSpPr>
        <xdr:cNvPr id="1250" name="AutoShape 104">
          <a:extLst>
            <a:ext uri="{FF2B5EF4-FFF2-40B4-BE49-F238E27FC236}">
              <a16:creationId xmlns:a16="http://schemas.microsoft.com/office/drawing/2014/main" id="{422F1755-1F01-4D1D-8955-4E64D51FA4AC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371475" cy="371475"/>
    <xdr:sp macro="" textlink="">
      <xdr:nvSpPr>
        <xdr:cNvPr id="1251" name="AutoShape 104">
          <a:extLst>
            <a:ext uri="{FF2B5EF4-FFF2-40B4-BE49-F238E27FC236}">
              <a16:creationId xmlns:a16="http://schemas.microsoft.com/office/drawing/2014/main" id="{30C5AF60-FEC7-4A5A-B8A0-F6C87FDE568F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140</xdr:row>
      <xdr:rowOff>0</xdr:rowOff>
    </xdr:from>
    <xdr:ext cx="371475" cy="371475"/>
    <xdr:sp macro="" textlink="">
      <xdr:nvSpPr>
        <xdr:cNvPr id="1252" name="AutoShape 104">
          <a:extLst>
            <a:ext uri="{FF2B5EF4-FFF2-40B4-BE49-F238E27FC236}">
              <a16:creationId xmlns:a16="http://schemas.microsoft.com/office/drawing/2014/main" id="{1D617E89-CE44-40E5-A384-64806FF7D2C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141</xdr:row>
      <xdr:rowOff>0</xdr:rowOff>
    </xdr:from>
    <xdr:ext cx="371475" cy="371475"/>
    <xdr:sp macro="" textlink="">
      <xdr:nvSpPr>
        <xdr:cNvPr id="1253" name="AutoShape 104">
          <a:extLst>
            <a:ext uri="{FF2B5EF4-FFF2-40B4-BE49-F238E27FC236}">
              <a16:creationId xmlns:a16="http://schemas.microsoft.com/office/drawing/2014/main" id="{9F4AEC9E-156C-4B57-A6BE-E1012EE817C7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142</xdr:row>
      <xdr:rowOff>0</xdr:rowOff>
    </xdr:from>
    <xdr:ext cx="371475" cy="371475"/>
    <xdr:sp macro="" textlink="">
      <xdr:nvSpPr>
        <xdr:cNvPr id="1254" name="AutoShape 104">
          <a:extLst>
            <a:ext uri="{FF2B5EF4-FFF2-40B4-BE49-F238E27FC236}">
              <a16:creationId xmlns:a16="http://schemas.microsoft.com/office/drawing/2014/main" id="{142CE5D3-D9B5-436F-8707-C869D2F90C9C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143</xdr:row>
      <xdr:rowOff>0</xdr:rowOff>
    </xdr:from>
    <xdr:ext cx="371475" cy="371475"/>
    <xdr:sp macro="" textlink="">
      <xdr:nvSpPr>
        <xdr:cNvPr id="1255" name="AutoShape 104">
          <a:extLst>
            <a:ext uri="{FF2B5EF4-FFF2-40B4-BE49-F238E27FC236}">
              <a16:creationId xmlns:a16="http://schemas.microsoft.com/office/drawing/2014/main" id="{7D66D0C7-7415-4067-90E6-07693880CC6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371475" cy="371475"/>
    <xdr:sp macro="" textlink="">
      <xdr:nvSpPr>
        <xdr:cNvPr id="1256" name="AutoShape 104">
          <a:extLst>
            <a:ext uri="{FF2B5EF4-FFF2-40B4-BE49-F238E27FC236}">
              <a16:creationId xmlns:a16="http://schemas.microsoft.com/office/drawing/2014/main" id="{ED4E0234-B8AD-4C47-A68F-6AE7560113E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145</xdr:row>
      <xdr:rowOff>0</xdr:rowOff>
    </xdr:from>
    <xdr:ext cx="371475" cy="371475"/>
    <xdr:sp macro="" textlink="">
      <xdr:nvSpPr>
        <xdr:cNvPr id="1257" name="AutoShape 104">
          <a:extLst>
            <a:ext uri="{FF2B5EF4-FFF2-40B4-BE49-F238E27FC236}">
              <a16:creationId xmlns:a16="http://schemas.microsoft.com/office/drawing/2014/main" id="{B2503FBB-2EEF-4CDC-B72B-61AAA8CDB48E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146</xdr:row>
      <xdr:rowOff>0</xdr:rowOff>
    </xdr:from>
    <xdr:ext cx="371475" cy="371475"/>
    <xdr:sp macro="" textlink="">
      <xdr:nvSpPr>
        <xdr:cNvPr id="1258" name="AutoShape 104">
          <a:extLst>
            <a:ext uri="{FF2B5EF4-FFF2-40B4-BE49-F238E27FC236}">
              <a16:creationId xmlns:a16="http://schemas.microsoft.com/office/drawing/2014/main" id="{7686427F-8378-4429-AD40-B930AEE40CD7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147</xdr:row>
      <xdr:rowOff>0</xdr:rowOff>
    </xdr:from>
    <xdr:ext cx="371475" cy="371475"/>
    <xdr:sp macro="" textlink="">
      <xdr:nvSpPr>
        <xdr:cNvPr id="1259" name="AutoShape 104">
          <a:extLst>
            <a:ext uri="{FF2B5EF4-FFF2-40B4-BE49-F238E27FC236}">
              <a16:creationId xmlns:a16="http://schemas.microsoft.com/office/drawing/2014/main" id="{71921648-0C95-4BDB-ADB3-D5B17F41B7F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148</xdr:row>
      <xdr:rowOff>0</xdr:rowOff>
    </xdr:from>
    <xdr:ext cx="371475" cy="371475"/>
    <xdr:sp macro="" textlink="">
      <xdr:nvSpPr>
        <xdr:cNvPr id="1260" name="AutoShape 104">
          <a:extLst>
            <a:ext uri="{FF2B5EF4-FFF2-40B4-BE49-F238E27FC236}">
              <a16:creationId xmlns:a16="http://schemas.microsoft.com/office/drawing/2014/main" id="{0897EFE8-469A-4C99-8FA9-196770801B2C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149</xdr:row>
      <xdr:rowOff>0</xdr:rowOff>
    </xdr:from>
    <xdr:ext cx="371475" cy="371475"/>
    <xdr:sp macro="" textlink="">
      <xdr:nvSpPr>
        <xdr:cNvPr id="1261" name="AutoShape 104">
          <a:extLst>
            <a:ext uri="{FF2B5EF4-FFF2-40B4-BE49-F238E27FC236}">
              <a16:creationId xmlns:a16="http://schemas.microsoft.com/office/drawing/2014/main" id="{1CF5396C-4558-4AF7-8DF9-8389AA4A38BE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150</xdr:row>
      <xdr:rowOff>0</xdr:rowOff>
    </xdr:from>
    <xdr:ext cx="371475" cy="371475"/>
    <xdr:sp macro="" textlink="">
      <xdr:nvSpPr>
        <xdr:cNvPr id="1262" name="AutoShape 104">
          <a:extLst>
            <a:ext uri="{FF2B5EF4-FFF2-40B4-BE49-F238E27FC236}">
              <a16:creationId xmlns:a16="http://schemas.microsoft.com/office/drawing/2014/main" id="{5EC8D44C-56C5-424E-A331-7036A4E7C687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151</xdr:row>
      <xdr:rowOff>0</xdr:rowOff>
    </xdr:from>
    <xdr:ext cx="371475" cy="371475"/>
    <xdr:sp macro="" textlink="">
      <xdr:nvSpPr>
        <xdr:cNvPr id="1263" name="AutoShape 104">
          <a:extLst>
            <a:ext uri="{FF2B5EF4-FFF2-40B4-BE49-F238E27FC236}">
              <a16:creationId xmlns:a16="http://schemas.microsoft.com/office/drawing/2014/main" id="{66A68490-03FC-4034-80E2-A68BC98BB16A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152</xdr:row>
      <xdr:rowOff>0</xdr:rowOff>
    </xdr:from>
    <xdr:ext cx="371475" cy="371475"/>
    <xdr:sp macro="" textlink="">
      <xdr:nvSpPr>
        <xdr:cNvPr id="1264" name="AutoShape 104">
          <a:extLst>
            <a:ext uri="{FF2B5EF4-FFF2-40B4-BE49-F238E27FC236}">
              <a16:creationId xmlns:a16="http://schemas.microsoft.com/office/drawing/2014/main" id="{F454B432-C0E5-4C60-8EED-14193FFFFE7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153</xdr:row>
      <xdr:rowOff>0</xdr:rowOff>
    </xdr:from>
    <xdr:ext cx="371475" cy="371475"/>
    <xdr:sp macro="" textlink="">
      <xdr:nvSpPr>
        <xdr:cNvPr id="1265" name="AutoShape 104">
          <a:extLst>
            <a:ext uri="{FF2B5EF4-FFF2-40B4-BE49-F238E27FC236}">
              <a16:creationId xmlns:a16="http://schemas.microsoft.com/office/drawing/2014/main" id="{EA1559F7-35A2-4515-A240-CF3932E7463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154</xdr:row>
      <xdr:rowOff>0</xdr:rowOff>
    </xdr:from>
    <xdr:ext cx="371475" cy="371475"/>
    <xdr:sp macro="" textlink="">
      <xdr:nvSpPr>
        <xdr:cNvPr id="1266" name="AutoShape 104">
          <a:extLst>
            <a:ext uri="{FF2B5EF4-FFF2-40B4-BE49-F238E27FC236}">
              <a16:creationId xmlns:a16="http://schemas.microsoft.com/office/drawing/2014/main" id="{8763149F-5CD9-496F-8B88-42DF3A5C3D03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155</xdr:row>
      <xdr:rowOff>0</xdr:rowOff>
    </xdr:from>
    <xdr:ext cx="371475" cy="371475"/>
    <xdr:sp macro="" textlink="">
      <xdr:nvSpPr>
        <xdr:cNvPr id="1267" name="AutoShape 104">
          <a:extLst>
            <a:ext uri="{FF2B5EF4-FFF2-40B4-BE49-F238E27FC236}">
              <a16:creationId xmlns:a16="http://schemas.microsoft.com/office/drawing/2014/main" id="{3902F62D-9A97-42F8-A3E1-7ADF280C94D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156</xdr:row>
      <xdr:rowOff>0</xdr:rowOff>
    </xdr:from>
    <xdr:ext cx="371475" cy="371475"/>
    <xdr:sp macro="" textlink="">
      <xdr:nvSpPr>
        <xdr:cNvPr id="1268" name="AutoShape 104">
          <a:extLst>
            <a:ext uri="{FF2B5EF4-FFF2-40B4-BE49-F238E27FC236}">
              <a16:creationId xmlns:a16="http://schemas.microsoft.com/office/drawing/2014/main" id="{04899BEC-2E29-4B39-A256-38C52AC9E3AF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157</xdr:row>
      <xdr:rowOff>0</xdr:rowOff>
    </xdr:from>
    <xdr:ext cx="371475" cy="371475"/>
    <xdr:sp macro="" textlink="">
      <xdr:nvSpPr>
        <xdr:cNvPr id="1269" name="AutoShape 104">
          <a:extLst>
            <a:ext uri="{FF2B5EF4-FFF2-40B4-BE49-F238E27FC236}">
              <a16:creationId xmlns:a16="http://schemas.microsoft.com/office/drawing/2014/main" id="{4CFC1376-CD18-45ED-8BE1-4BC77FE3C28F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158</xdr:row>
      <xdr:rowOff>0</xdr:rowOff>
    </xdr:from>
    <xdr:ext cx="371475" cy="371475"/>
    <xdr:sp macro="" textlink="">
      <xdr:nvSpPr>
        <xdr:cNvPr id="1270" name="AutoShape 104">
          <a:extLst>
            <a:ext uri="{FF2B5EF4-FFF2-40B4-BE49-F238E27FC236}">
              <a16:creationId xmlns:a16="http://schemas.microsoft.com/office/drawing/2014/main" id="{7A41109A-7DCB-4EAE-9C54-0136915ABEE8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158</xdr:row>
      <xdr:rowOff>0</xdr:rowOff>
    </xdr:from>
    <xdr:ext cx="371475" cy="371475"/>
    <xdr:sp macro="" textlink="">
      <xdr:nvSpPr>
        <xdr:cNvPr id="1271" name="AutoShape 104">
          <a:extLst>
            <a:ext uri="{FF2B5EF4-FFF2-40B4-BE49-F238E27FC236}">
              <a16:creationId xmlns:a16="http://schemas.microsoft.com/office/drawing/2014/main" id="{CA3DE1E9-4A91-40BB-8377-7BD2E6B5B50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159</xdr:row>
      <xdr:rowOff>0</xdr:rowOff>
    </xdr:from>
    <xdr:ext cx="371475" cy="371475"/>
    <xdr:sp macro="" textlink="">
      <xdr:nvSpPr>
        <xdr:cNvPr id="1272" name="AutoShape 104">
          <a:extLst>
            <a:ext uri="{FF2B5EF4-FFF2-40B4-BE49-F238E27FC236}">
              <a16:creationId xmlns:a16="http://schemas.microsoft.com/office/drawing/2014/main" id="{0E8B82E6-9D1B-450F-AB7D-C798B41C3F3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371475" cy="371475"/>
    <xdr:sp macro="" textlink="">
      <xdr:nvSpPr>
        <xdr:cNvPr id="1273" name="AutoShape 104">
          <a:extLst>
            <a:ext uri="{FF2B5EF4-FFF2-40B4-BE49-F238E27FC236}">
              <a16:creationId xmlns:a16="http://schemas.microsoft.com/office/drawing/2014/main" id="{B43E57AD-914B-43D6-A10E-0CF96FB21612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371475" cy="371475"/>
    <xdr:sp macro="" textlink="">
      <xdr:nvSpPr>
        <xdr:cNvPr id="1274" name="AutoShape 104">
          <a:extLst>
            <a:ext uri="{FF2B5EF4-FFF2-40B4-BE49-F238E27FC236}">
              <a16:creationId xmlns:a16="http://schemas.microsoft.com/office/drawing/2014/main" id="{CEEFC7D1-12B6-4BD4-8AE8-648E861E316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162</xdr:row>
      <xdr:rowOff>0</xdr:rowOff>
    </xdr:from>
    <xdr:ext cx="371475" cy="371475"/>
    <xdr:sp macro="" textlink="">
      <xdr:nvSpPr>
        <xdr:cNvPr id="1275" name="AutoShape 104">
          <a:extLst>
            <a:ext uri="{FF2B5EF4-FFF2-40B4-BE49-F238E27FC236}">
              <a16:creationId xmlns:a16="http://schemas.microsoft.com/office/drawing/2014/main" id="{576CB37A-83AA-46C5-86CF-A67CD5815FA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371475" cy="371475"/>
    <xdr:sp macro="" textlink="">
      <xdr:nvSpPr>
        <xdr:cNvPr id="1276" name="AutoShape 104">
          <a:extLst>
            <a:ext uri="{FF2B5EF4-FFF2-40B4-BE49-F238E27FC236}">
              <a16:creationId xmlns:a16="http://schemas.microsoft.com/office/drawing/2014/main" id="{0C9A9070-E9B6-400E-9672-2470BD766ED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164</xdr:row>
      <xdr:rowOff>0</xdr:rowOff>
    </xdr:from>
    <xdr:ext cx="371475" cy="371475"/>
    <xdr:sp macro="" textlink="">
      <xdr:nvSpPr>
        <xdr:cNvPr id="1277" name="AutoShape 104">
          <a:extLst>
            <a:ext uri="{FF2B5EF4-FFF2-40B4-BE49-F238E27FC236}">
              <a16:creationId xmlns:a16="http://schemas.microsoft.com/office/drawing/2014/main" id="{239B2A2F-699C-4D14-BBE2-298AC1E6A99F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371475" cy="371475"/>
    <xdr:sp macro="" textlink="">
      <xdr:nvSpPr>
        <xdr:cNvPr id="1278" name="AutoShape 104">
          <a:extLst>
            <a:ext uri="{FF2B5EF4-FFF2-40B4-BE49-F238E27FC236}">
              <a16:creationId xmlns:a16="http://schemas.microsoft.com/office/drawing/2014/main" id="{450ADB2A-0870-4815-8D67-67E91B6B4BC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166</xdr:row>
      <xdr:rowOff>0</xdr:rowOff>
    </xdr:from>
    <xdr:ext cx="371475" cy="371475"/>
    <xdr:sp macro="" textlink="">
      <xdr:nvSpPr>
        <xdr:cNvPr id="1279" name="AutoShape 104">
          <a:extLst>
            <a:ext uri="{FF2B5EF4-FFF2-40B4-BE49-F238E27FC236}">
              <a16:creationId xmlns:a16="http://schemas.microsoft.com/office/drawing/2014/main" id="{016727A1-0E76-407E-B824-C4F8ACA1A0A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371475" cy="371475"/>
    <xdr:sp macro="" textlink="">
      <xdr:nvSpPr>
        <xdr:cNvPr id="1280" name="AutoShape 104">
          <a:extLst>
            <a:ext uri="{FF2B5EF4-FFF2-40B4-BE49-F238E27FC236}">
              <a16:creationId xmlns:a16="http://schemas.microsoft.com/office/drawing/2014/main" id="{B05EFA9A-0E23-4568-8F43-044D957456E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371475" cy="371475"/>
    <xdr:sp macro="" textlink="">
      <xdr:nvSpPr>
        <xdr:cNvPr id="1281" name="AutoShape 104">
          <a:extLst>
            <a:ext uri="{FF2B5EF4-FFF2-40B4-BE49-F238E27FC236}">
              <a16:creationId xmlns:a16="http://schemas.microsoft.com/office/drawing/2014/main" id="{FC4BB971-AA30-4E1E-8EF3-13B9A710ACD8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371475" cy="371475"/>
    <xdr:sp macro="" textlink="">
      <xdr:nvSpPr>
        <xdr:cNvPr id="1282" name="AutoShape 104">
          <a:extLst>
            <a:ext uri="{FF2B5EF4-FFF2-40B4-BE49-F238E27FC236}">
              <a16:creationId xmlns:a16="http://schemas.microsoft.com/office/drawing/2014/main" id="{454DAAC7-9EBB-433F-8D5C-3343E21E4AB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170</xdr:row>
      <xdr:rowOff>0</xdr:rowOff>
    </xdr:from>
    <xdr:ext cx="371475" cy="371475"/>
    <xdr:sp macro="" textlink="">
      <xdr:nvSpPr>
        <xdr:cNvPr id="1283" name="AutoShape 104">
          <a:extLst>
            <a:ext uri="{FF2B5EF4-FFF2-40B4-BE49-F238E27FC236}">
              <a16:creationId xmlns:a16="http://schemas.microsoft.com/office/drawing/2014/main" id="{D4D42FC8-BF79-4257-800A-6A4B9B5C965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171</xdr:row>
      <xdr:rowOff>0</xdr:rowOff>
    </xdr:from>
    <xdr:ext cx="371475" cy="371475"/>
    <xdr:sp macro="" textlink="">
      <xdr:nvSpPr>
        <xdr:cNvPr id="1284" name="AutoShape 104">
          <a:extLst>
            <a:ext uri="{FF2B5EF4-FFF2-40B4-BE49-F238E27FC236}">
              <a16:creationId xmlns:a16="http://schemas.microsoft.com/office/drawing/2014/main" id="{EDB977DE-E4CE-42D0-B7C4-FD43CEB1839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172</xdr:row>
      <xdr:rowOff>0</xdr:rowOff>
    </xdr:from>
    <xdr:ext cx="371475" cy="371475"/>
    <xdr:sp macro="" textlink="">
      <xdr:nvSpPr>
        <xdr:cNvPr id="1285" name="AutoShape 104">
          <a:extLst>
            <a:ext uri="{FF2B5EF4-FFF2-40B4-BE49-F238E27FC236}">
              <a16:creationId xmlns:a16="http://schemas.microsoft.com/office/drawing/2014/main" id="{46F19345-9246-463A-ABE7-45C6163D5F97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173</xdr:row>
      <xdr:rowOff>0</xdr:rowOff>
    </xdr:from>
    <xdr:ext cx="371475" cy="371475"/>
    <xdr:sp macro="" textlink="">
      <xdr:nvSpPr>
        <xdr:cNvPr id="1286" name="AutoShape 104">
          <a:extLst>
            <a:ext uri="{FF2B5EF4-FFF2-40B4-BE49-F238E27FC236}">
              <a16:creationId xmlns:a16="http://schemas.microsoft.com/office/drawing/2014/main" id="{A64BDB07-2346-4A17-ADD9-38B5AE8851F8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174</xdr:row>
      <xdr:rowOff>0</xdr:rowOff>
    </xdr:from>
    <xdr:ext cx="371475" cy="371475"/>
    <xdr:sp macro="" textlink="">
      <xdr:nvSpPr>
        <xdr:cNvPr id="1287" name="AutoShape 104">
          <a:extLst>
            <a:ext uri="{FF2B5EF4-FFF2-40B4-BE49-F238E27FC236}">
              <a16:creationId xmlns:a16="http://schemas.microsoft.com/office/drawing/2014/main" id="{EE060937-14E9-47EE-B4D1-CDC44305AE92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175</xdr:row>
      <xdr:rowOff>0</xdr:rowOff>
    </xdr:from>
    <xdr:ext cx="371475" cy="371475"/>
    <xdr:sp macro="" textlink="">
      <xdr:nvSpPr>
        <xdr:cNvPr id="1288" name="AutoShape 104">
          <a:extLst>
            <a:ext uri="{FF2B5EF4-FFF2-40B4-BE49-F238E27FC236}">
              <a16:creationId xmlns:a16="http://schemas.microsoft.com/office/drawing/2014/main" id="{65DA5A67-9CDC-4962-9B49-4141CBD46F2F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176</xdr:row>
      <xdr:rowOff>0</xdr:rowOff>
    </xdr:from>
    <xdr:ext cx="371475" cy="371475"/>
    <xdr:sp macro="" textlink="">
      <xdr:nvSpPr>
        <xdr:cNvPr id="1289" name="AutoShape 104">
          <a:extLst>
            <a:ext uri="{FF2B5EF4-FFF2-40B4-BE49-F238E27FC236}">
              <a16:creationId xmlns:a16="http://schemas.microsoft.com/office/drawing/2014/main" id="{C447D5FD-1EAC-4EF6-89FB-E98028E5DAF2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177</xdr:row>
      <xdr:rowOff>0</xdr:rowOff>
    </xdr:from>
    <xdr:ext cx="371475" cy="371475"/>
    <xdr:sp macro="" textlink="">
      <xdr:nvSpPr>
        <xdr:cNvPr id="1290" name="AutoShape 104">
          <a:extLst>
            <a:ext uri="{FF2B5EF4-FFF2-40B4-BE49-F238E27FC236}">
              <a16:creationId xmlns:a16="http://schemas.microsoft.com/office/drawing/2014/main" id="{E503B3AD-FFA8-4424-9307-9FC1FB1E265D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178</xdr:row>
      <xdr:rowOff>0</xdr:rowOff>
    </xdr:from>
    <xdr:ext cx="371475" cy="371475"/>
    <xdr:sp macro="" textlink="">
      <xdr:nvSpPr>
        <xdr:cNvPr id="1291" name="AutoShape 104">
          <a:extLst>
            <a:ext uri="{FF2B5EF4-FFF2-40B4-BE49-F238E27FC236}">
              <a16:creationId xmlns:a16="http://schemas.microsoft.com/office/drawing/2014/main" id="{0A02ED99-0DC5-465E-8088-0FB8F2D05B8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179</xdr:row>
      <xdr:rowOff>0</xdr:rowOff>
    </xdr:from>
    <xdr:ext cx="371475" cy="371475"/>
    <xdr:sp macro="" textlink="">
      <xdr:nvSpPr>
        <xdr:cNvPr id="1292" name="AutoShape 104">
          <a:extLst>
            <a:ext uri="{FF2B5EF4-FFF2-40B4-BE49-F238E27FC236}">
              <a16:creationId xmlns:a16="http://schemas.microsoft.com/office/drawing/2014/main" id="{337F6DBD-E5C4-4C6B-9CD0-A79DC9B2036F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180</xdr:row>
      <xdr:rowOff>0</xdr:rowOff>
    </xdr:from>
    <xdr:ext cx="371475" cy="371475"/>
    <xdr:sp macro="" textlink="">
      <xdr:nvSpPr>
        <xdr:cNvPr id="1293" name="AutoShape 104">
          <a:extLst>
            <a:ext uri="{FF2B5EF4-FFF2-40B4-BE49-F238E27FC236}">
              <a16:creationId xmlns:a16="http://schemas.microsoft.com/office/drawing/2014/main" id="{D396C669-833F-454A-8576-BDCBE9784417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181</xdr:row>
      <xdr:rowOff>0</xdr:rowOff>
    </xdr:from>
    <xdr:ext cx="371475" cy="371475"/>
    <xdr:sp macro="" textlink="">
      <xdr:nvSpPr>
        <xdr:cNvPr id="1294" name="AutoShape 104">
          <a:extLst>
            <a:ext uri="{FF2B5EF4-FFF2-40B4-BE49-F238E27FC236}">
              <a16:creationId xmlns:a16="http://schemas.microsoft.com/office/drawing/2014/main" id="{9FFEDC38-4E42-403A-AB53-CD58D92F0933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182</xdr:row>
      <xdr:rowOff>0</xdr:rowOff>
    </xdr:from>
    <xdr:ext cx="371475" cy="371475"/>
    <xdr:sp macro="" textlink="">
      <xdr:nvSpPr>
        <xdr:cNvPr id="1295" name="AutoShape 104">
          <a:extLst>
            <a:ext uri="{FF2B5EF4-FFF2-40B4-BE49-F238E27FC236}">
              <a16:creationId xmlns:a16="http://schemas.microsoft.com/office/drawing/2014/main" id="{6D230208-330D-4ECE-BF99-658E2576E953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183</xdr:row>
      <xdr:rowOff>0</xdr:rowOff>
    </xdr:from>
    <xdr:ext cx="371475" cy="371475"/>
    <xdr:sp macro="" textlink="">
      <xdr:nvSpPr>
        <xdr:cNvPr id="1296" name="AutoShape 104">
          <a:extLst>
            <a:ext uri="{FF2B5EF4-FFF2-40B4-BE49-F238E27FC236}">
              <a16:creationId xmlns:a16="http://schemas.microsoft.com/office/drawing/2014/main" id="{562A4C3F-2B02-4290-A0FF-0F9B48EE50D7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184</xdr:row>
      <xdr:rowOff>0</xdr:rowOff>
    </xdr:from>
    <xdr:ext cx="371475" cy="371475"/>
    <xdr:sp macro="" textlink="">
      <xdr:nvSpPr>
        <xdr:cNvPr id="1297" name="AutoShape 104">
          <a:extLst>
            <a:ext uri="{FF2B5EF4-FFF2-40B4-BE49-F238E27FC236}">
              <a16:creationId xmlns:a16="http://schemas.microsoft.com/office/drawing/2014/main" id="{D28E0263-B76F-4F83-A7E6-956DAB2ECC67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185</xdr:row>
      <xdr:rowOff>0</xdr:rowOff>
    </xdr:from>
    <xdr:ext cx="371475" cy="371475"/>
    <xdr:sp macro="" textlink="">
      <xdr:nvSpPr>
        <xdr:cNvPr id="1298" name="AutoShape 104">
          <a:extLst>
            <a:ext uri="{FF2B5EF4-FFF2-40B4-BE49-F238E27FC236}">
              <a16:creationId xmlns:a16="http://schemas.microsoft.com/office/drawing/2014/main" id="{AB317DFC-3498-402A-BAAB-6572F312FF3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186</xdr:row>
      <xdr:rowOff>0</xdr:rowOff>
    </xdr:from>
    <xdr:ext cx="371475" cy="371475"/>
    <xdr:sp macro="" textlink="">
      <xdr:nvSpPr>
        <xdr:cNvPr id="1299" name="AutoShape 104">
          <a:extLst>
            <a:ext uri="{FF2B5EF4-FFF2-40B4-BE49-F238E27FC236}">
              <a16:creationId xmlns:a16="http://schemas.microsoft.com/office/drawing/2014/main" id="{0010BC4C-5958-4282-AF9B-B7677ABCEFD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187</xdr:row>
      <xdr:rowOff>0</xdr:rowOff>
    </xdr:from>
    <xdr:ext cx="371475" cy="371475"/>
    <xdr:sp macro="" textlink="">
      <xdr:nvSpPr>
        <xdr:cNvPr id="1300" name="AutoShape 104">
          <a:extLst>
            <a:ext uri="{FF2B5EF4-FFF2-40B4-BE49-F238E27FC236}">
              <a16:creationId xmlns:a16="http://schemas.microsoft.com/office/drawing/2014/main" id="{70E49A8C-462C-4BFA-B980-192D6B31F5D3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188</xdr:row>
      <xdr:rowOff>0</xdr:rowOff>
    </xdr:from>
    <xdr:ext cx="371475" cy="371475"/>
    <xdr:sp macro="" textlink="">
      <xdr:nvSpPr>
        <xdr:cNvPr id="1301" name="AutoShape 104">
          <a:extLst>
            <a:ext uri="{FF2B5EF4-FFF2-40B4-BE49-F238E27FC236}">
              <a16:creationId xmlns:a16="http://schemas.microsoft.com/office/drawing/2014/main" id="{AE1DF62E-EF4A-482C-B61A-0E3E4EEC44D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189</xdr:row>
      <xdr:rowOff>0</xdr:rowOff>
    </xdr:from>
    <xdr:ext cx="371475" cy="371475"/>
    <xdr:sp macro="" textlink="">
      <xdr:nvSpPr>
        <xdr:cNvPr id="1302" name="AutoShape 104">
          <a:extLst>
            <a:ext uri="{FF2B5EF4-FFF2-40B4-BE49-F238E27FC236}">
              <a16:creationId xmlns:a16="http://schemas.microsoft.com/office/drawing/2014/main" id="{AC1921DD-37F2-46B1-9C0C-8EF008D68022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189</xdr:row>
      <xdr:rowOff>0</xdr:rowOff>
    </xdr:from>
    <xdr:ext cx="371475" cy="371475"/>
    <xdr:sp macro="" textlink="">
      <xdr:nvSpPr>
        <xdr:cNvPr id="1303" name="AutoShape 104">
          <a:extLst>
            <a:ext uri="{FF2B5EF4-FFF2-40B4-BE49-F238E27FC236}">
              <a16:creationId xmlns:a16="http://schemas.microsoft.com/office/drawing/2014/main" id="{C3E2FDEC-6933-4842-9FB3-8F00DA773707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190</xdr:row>
      <xdr:rowOff>0</xdr:rowOff>
    </xdr:from>
    <xdr:ext cx="371475" cy="371475"/>
    <xdr:sp macro="" textlink="">
      <xdr:nvSpPr>
        <xdr:cNvPr id="1304" name="AutoShape 104">
          <a:extLst>
            <a:ext uri="{FF2B5EF4-FFF2-40B4-BE49-F238E27FC236}">
              <a16:creationId xmlns:a16="http://schemas.microsoft.com/office/drawing/2014/main" id="{3D27FD9E-CC0D-4883-BE8B-E784A864B9AC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191</xdr:row>
      <xdr:rowOff>0</xdr:rowOff>
    </xdr:from>
    <xdr:ext cx="371475" cy="371475"/>
    <xdr:sp macro="" textlink="">
      <xdr:nvSpPr>
        <xdr:cNvPr id="1305" name="AutoShape 104">
          <a:extLst>
            <a:ext uri="{FF2B5EF4-FFF2-40B4-BE49-F238E27FC236}">
              <a16:creationId xmlns:a16="http://schemas.microsoft.com/office/drawing/2014/main" id="{AA821DA3-3ECF-4299-8A93-D3615768C14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371475" cy="371475"/>
    <xdr:sp macro="" textlink="">
      <xdr:nvSpPr>
        <xdr:cNvPr id="1306" name="AutoShape 104">
          <a:extLst>
            <a:ext uri="{FF2B5EF4-FFF2-40B4-BE49-F238E27FC236}">
              <a16:creationId xmlns:a16="http://schemas.microsoft.com/office/drawing/2014/main" id="{F3D03FA6-0715-403D-A09B-0E9F34F8D3ED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193</xdr:row>
      <xdr:rowOff>0</xdr:rowOff>
    </xdr:from>
    <xdr:ext cx="371475" cy="371475"/>
    <xdr:sp macro="" textlink="">
      <xdr:nvSpPr>
        <xdr:cNvPr id="1307" name="AutoShape 104">
          <a:extLst>
            <a:ext uri="{FF2B5EF4-FFF2-40B4-BE49-F238E27FC236}">
              <a16:creationId xmlns:a16="http://schemas.microsoft.com/office/drawing/2014/main" id="{B28A550F-788A-41F0-BEB4-4A03A1F41B88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194</xdr:row>
      <xdr:rowOff>0</xdr:rowOff>
    </xdr:from>
    <xdr:ext cx="371475" cy="371475"/>
    <xdr:sp macro="" textlink="">
      <xdr:nvSpPr>
        <xdr:cNvPr id="1308" name="AutoShape 104">
          <a:extLst>
            <a:ext uri="{FF2B5EF4-FFF2-40B4-BE49-F238E27FC236}">
              <a16:creationId xmlns:a16="http://schemas.microsoft.com/office/drawing/2014/main" id="{CF178A7F-13A9-40FC-891C-BD07C73A076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195</xdr:row>
      <xdr:rowOff>0</xdr:rowOff>
    </xdr:from>
    <xdr:ext cx="371475" cy="371475"/>
    <xdr:sp macro="" textlink="">
      <xdr:nvSpPr>
        <xdr:cNvPr id="1309" name="AutoShape 104">
          <a:extLst>
            <a:ext uri="{FF2B5EF4-FFF2-40B4-BE49-F238E27FC236}">
              <a16:creationId xmlns:a16="http://schemas.microsoft.com/office/drawing/2014/main" id="{57ABEE01-A584-431D-B813-F439A4721E2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371475" cy="371475"/>
    <xdr:sp macro="" textlink="">
      <xdr:nvSpPr>
        <xdr:cNvPr id="1310" name="AutoShape 104">
          <a:extLst>
            <a:ext uri="{FF2B5EF4-FFF2-40B4-BE49-F238E27FC236}">
              <a16:creationId xmlns:a16="http://schemas.microsoft.com/office/drawing/2014/main" id="{72F45334-78D5-4F51-83A4-E5A757C0FBEF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371475" cy="371475"/>
    <xdr:sp macro="" textlink="">
      <xdr:nvSpPr>
        <xdr:cNvPr id="1311" name="AutoShape 104">
          <a:extLst>
            <a:ext uri="{FF2B5EF4-FFF2-40B4-BE49-F238E27FC236}">
              <a16:creationId xmlns:a16="http://schemas.microsoft.com/office/drawing/2014/main" id="{BC62E647-C56A-4B4D-BEEF-CC128A6860D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198</xdr:row>
      <xdr:rowOff>0</xdr:rowOff>
    </xdr:from>
    <xdr:ext cx="371475" cy="371475"/>
    <xdr:sp macro="" textlink="">
      <xdr:nvSpPr>
        <xdr:cNvPr id="1312" name="AutoShape 104">
          <a:extLst>
            <a:ext uri="{FF2B5EF4-FFF2-40B4-BE49-F238E27FC236}">
              <a16:creationId xmlns:a16="http://schemas.microsoft.com/office/drawing/2014/main" id="{C6E97A28-9215-41F5-A375-62E36BD1C41D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199</xdr:row>
      <xdr:rowOff>0</xdr:rowOff>
    </xdr:from>
    <xdr:ext cx="371475" cy="371475"/>
    <xdr:sp macro="" textlink="">
      <xdr:nvSpPr>
        <xdr:cNvPr id="1313" name="AutoShape 104">
          <a:extLst>
            <a:ext uri="{FF2B5EF4-FFF2-40B4-BE49-F238E27FC236}">
              <a16:creationId xmlns:a16="http://schemas.microsoft.com/office/drawing/2014/main" id="{618AF923-94E0-43CB-A284-5FDE7AF7F20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71475" cy="371475"/>
    <xdr:sp macro="" textlink="">
      <xdr:nvSpPr>
        <xdr:cNvPr id="1314" name="AutoShape 104">
          <a:extLst>
            <a:ext uri="{FF2B5EF4-FFF2-40B4-BE49-F238E27FC236}">
              <a16:creationId xmlns:a16="http://schemas.microsoft.com/office/drawing/2014/main" id="{D5FE76CB-FF14-4B2B-B132-8DE85426E84D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71475" cy="371475"/>
    <xdr:sp macro="" textlink="">
      <xdr:nvSpPr>
        <xdr:cNvPr id="1315" name="AutoShape 104">
          <a:extLst>
            <a:ext uri="{FF2B5EF4-FFF2-40B4-BE49-F238E27FC236}">
              <a16:creationId xmlns:a16="http://schemas.microsoft.com/office/drawing/2014/main" id="{C2BD7A84-097D-40D0-BDA4-8D8A198A9518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202</xdr:row>
      <xdr:rowOff>0</xdr:rowOff>
    </xdr:from>
    <xdr:ext cx="371475" cy="371475"/>
    <xdr:sp macro="" textlink="">
      <xdr:nvSpPr>
        <xdr:cNvPr id="1316" name="AutoShape 104">
          <a:extLst>
            <a:ext uri="{FF2B5EF4-FFF2-40B4-BE49-F238E27FC236}">
              <a16:creationId xmlns:a16="http://schemas.microsoft.com/office/drawing/2014/main" id="{5EF624F8-702E-42F1-B19A-34F27A3F267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363724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71475" cy="371475"/>
    <xdr:sp macro="" textlink="">
      <xdr:nvSpPr>
        <xdr:cNvPr id="1317" name="AutoShape 1">
          <a:extLst>
            <a:ext uri="{FF2B5EF4-FFF2-40B4-BE49-F238E27FC236}">
              <a16:creationId xmlns:a16="http://schemas.microsoft.com/office/drawing/2014/main" id="{1DBD7E41-BC31-42AA-A5E3-32C50215257D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71475" cy="371475"/>
    <xdr:sp macro="" textlink="">
      <xdr:nvSpPr>
        <xdr:cNvPr id="1318" name="AutoShape 1">
          <a:extLst>
            <a:ext uri="{FF2B5EF4-FFF2-40B4-BE49-F238E27FC236}">
              <a16:creationId xmlns:a16="http://schemas.microsoft.com/office/drawing/2014/main" id="{083F29CE-7F3D-4C87-9B49-99A5748551A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71475" cy="371475"/>
    <xdr:sp macro="" textlink="">
      <xdr:nvSpPr>
        <xdr:cNvPr id="1319" name="AutoShape 1">
          <a:extLst>
            <a:ext uri="{FF2B5EF4-FFF2-40B4-BE49-F238E27FC236}">
              <a16:creationId xmlns:a16="http://schemas.microsoft.com/office/drawing/2014/main" id="{EBFA1247-8D28-47EB-A3F5-6C6562CFF968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71475" cy="371475"/>
    <xdr:sp macro="" textlink="">
      <xdr:nvSpPr>
        <xdr:cNvPr id="1320" name="AutoShape 1">
          <a:extLst>
            <a:ext uri="{FF2B5EF4-FFF2-40B4-BE49-F238E27FC236}">
              <a16:creationId xmlns:a16="http://schemas.microsoft.com/office/drawing/2014/main" id="{6A68F879-672F-4537-BB68-2AEE5C5D74A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71475" cy="371475"/>
    <xdr:sp macro="" textlink="">
      <xdr:nvSpPr>
        <xdr:cNvPr id="1321" name="AutoShape 1">
          <a:extLst>
            <a:ext uri="{FF2B5EF4-FFF2-40B4-BE49-F238E27FC236}">
              <a16:creationId xmlns:a16="http://schemas.microsoft.com/office/drawing/2014/main" id="{9BE77691-0078-4A5B-A941-442D62CD68D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71475" cy="371475"/>
    <xdr:sp macro="" textlink="">
      <xdr:nvSpPr>
        <xdr:cNvPr id="1322" name="AutoShape 1">
          <a:extLst>
            <a:ext uri="{FF2B5EF4-FFF2-40B4-BE49-F238E27FC236}">
              <a16:creationId xmlns:a16="http://schemas.microsoft.com/office/drawing/2014/main" id="{25154A3D-A69B-417F-983D-4201948C91DE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71475" cy="371475"/>
    <xdr:sp macro="" textlink="">
      <xdr:nvSpPr>
        <xdr:cNvPr id="1323" name="AutoShape 1">
          <a:extLst>
            <a:ext uri="{FF2B5EF4-FFF2-40B4-BE49-F238E27FC236}">
              <a16:creationId xmlns:a16="http://schemas.microsoft.com/office/drawing/2014/main" id="{942B9A35-E758-46ED-AE5E-898C42A5E3D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71475" cy="371475"/>
    <xdr:sp macro="" textlink="">
      <xdr:nvSpPr>
        <xdr:cNvPr id="1324" name="AutoShape 1">
          <a:extLst>
            <a:ext uri="{FF2B5EF4-FFF2-40B4-BE49-F238E27FC236}">
              <a16:creationId xmlns:a16="http://schemas.microsoft.com/office/drawing/2014/main" id="{112F589B-A517-491F-8CAC-D9545FAB967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71475" cy="371475"/>
    <xdr:sp macro="" textlink="">
      <xdr:nvSpPr>
        <xdr:cNvPr id="1325" name="AutoShape 1">
          <a:extLst>
            <a:ext uri="{FF2B5EF4-FFF2-40B4-BE49-F238E27FC236}">
              <a16:creationId xmlns:a16="http://schemas.microsoft.com/office/drawing/2014/main" id="{EBD78484-A570-45EE-9577-CCC9BC9C8A1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71475" cy="371475"/>
    <xdr:sp macro="" textlink="">
      <xdr:nvSpPr>
        <xdr:cNvPr id="1326" name="AutoShape 1">
          <a:extLst>
            <a:ext uri="{FF2B5EF4-FFF2-40B4-BE49-F238E27FC236}">
              <a16:creationId xmlns:a16="http://schemas.microsoft.com/office/drawing/2014/main" id="{D150DD51-1632-4710-8BA5-32BB5E7F97EF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71475" cy="371475"/>
    <xdr:sp macro="" textlink="">
      <xdr:nvSpPr>
        <xdr:cNvPr id="1327" name="AutoShape 1">
          <a:extLst>
            <a:ext uri="{FF2B5EF4-FFF2-40B4-BE49-F238E27FC236}">
              <a16:creationId xmlns:a16="http://schemas.microsoft.com/office/drawing/2014/main" id="{7DF7CADB-0A15-48B8-885E-8E9C3B28F688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71475" cy="371475"/>
    <xdr:sp macro="" textlink="">
      <xdr:nvSpPr>
        <xdr:cNvPr id="1328" name="AutoShape 1">
          <a:extLst>
            <a:ext uri="{FF2B5EF4-FFF2-40B4-BE49-F238E27FC236}">
              <a16:creationId xmlns:a16="http://schemas.microsoft.com/office/drawing/2014/main" id="{F4103C6F-3D6A-4941-8BA6-025B74873AB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371475" cy="371475"/>
    <xdr:sp macro="" textlink="">
      <xdr:nvSpPr>
        <xdr:cNvPr id="1329" name="AutoShape 1">
          <a:extLst>
            <a:ext uri="{FF2B5EF4-FFF2-40B4-BE49-F238E27FC236}">
              <a16:creationId xmlns:a16="http://schemas.microsoft.com/office/drawing/2014/main" id="{9E68EFED-B6E1-455A-8671-C8EFC32BEE52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71475" cy="371475"/>
    <xdr:sp macro="" textlink="">
      <xdr:nvSpPr>
        <xdr:cNvPr id="1330" name="AutoShape 1">
          <a:extLst>
            <a:ext uri="{FF2B5EF4-FFF2-40B4-BE49-F238E27FC236}">
              <a16:creationId xmlns:a16="http://schemas.microsoft.com/office/drawing/2014/main" id="{A5BFD4F9-ABED-41BD-A879-873408DA180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71475" cy="371475"/>
    <xdr:sp macro="" textlink="">
      <xdr:nvSpPr>
        <xdr:cNvPr id="1331" name="AutoShape 1">
          <a:extLst>
            <a:ext uri="{FF2B5EF4-FFF2-40B4-BE49-F238E27FC236}">
              <a16:creationId xmlns:a16="http://schemas.microsoft.com/office/drawing/2014/main" id="{71B084E6-C44C-4373-92D4-5F475A093E2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</xdr:row>
      <xdr:rowOff>0</xdr:rowOff>
    </xdr:from>
    <xdr:ext cx="371475" cy="371475"/>
    <xdr:sp macro="" textlink="">
      <xdr:nvSpPr>
        <xdr:cNvPr id="1332" name="AutoShape 1">
          <a:extLst>
            <a:ext uri="{FF2B5EF4-FFF2-40B4-BE49-F238E27FC236}">
              <a16:creationId xmlns:a16="http://schemas.microsoft.com/office/drawing/2014/main" id="{3A5B9ABD-486C-4119-8144-45C017E16DAC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71475" cy="371475"/>
    <xdr:sp macro="" textlink="">
      <xdr:nvSpPr>
        <xdr:cNvPr id="1333" name="AutoShape 1">
          <a:extLst>
            <a:ext uri="{FF2B5EF4-FFF2-40B4-BE49-F238E27FC236}">
              <a16:creationId xmlns:a16="http://schemas.microsoft.com/office/drawing/2014/main" id="{2C72AA11-EFEA-469B-BEB8-38842D62EC2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71475" cy="371475"/>
    <xdr:sp macro="" textlink="">
      <xdr:nvSpPr>
        <xdr:cNvPr id="1334" name="AutoShape 1">
          <a:extLst>
            <a:ext uri="{FF2B5EF4-FFF2-40B4-BE49-F238E27FC236}">
              <a16:creationId xmlns:a16="http://schemas.microsoft.com/office/drawing/2014/main" id="{C587B5DC-F3DC-4999-9FB1-7EBE96A79DD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71475" cy="371475"/>
    <xdr:sp macro="" textlink="">
      <xdr:nvSpPr>
        <xdr:cNvPr id="1335" name="AutoShape 1">
          <a:extLst>
            <a:ext uri="{FF2B5EF4-FFF2-40B4-BE49-F238E27FC236}">
              <a16:creationId xmlns:a16="http://schemas.microsoft.com/office/drawing/2014/main" id="{3C0870D0-5510-4999-A13D-E56ADD5687D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71475" cy="371475"/>
    <xdr:sp macro="" textlink="">
      <xdr:nvSpPr>
        <xdr:cNvPr id="1336" name="AutoShape 1">
          <a:extLst>
            <a:ext uri="{FF2B5EF4-FFF2-40B4-BE49-F238E27FC236}">
              <a16:creationId xmlns:a16="http://schemas.microsoft.com/office/drawing/2014/main" id="{A277BDFE-74F5-4B15-A0F0-D21A6B37F17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71475" cy="371475"/>
    <xdr:sp macro="" textlink="">
      <xdr:nvSpPr>
        <xdr:cNvPr id="1337" name="AutoShape 1">
          <a:extLst>
            <a:ext uri="{FF2B5EF4-FFF2-40B4-BE49-F238E27FC236}">
              <a16:creationId xmlns:a16="http://schemas.microsoft.com/office/drawing/2014/main" id="{45C2A799-9280-49FA-8067-F038122F3B0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71475" cy="371475"/>
    <xdr:sp macro="" textlink="">
      <xdr:nvSpPr>
        <xdr:cNvPr id="1338" name="AutoShape 1">
          <a:extLst>
            <a:ext uri="{FF2B5EF4-FFF2-40B4-BE49-F238E27FC236}">
              <a16:creationId xmlns:a16="http://schemas.microsoft.com/office/drawing/2014/main" id="{DC2291C1-4C56-4D64-9482-718438F7080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71475" cy="371475"/>
    <xdr:sp macro="" textlink="">
      <xdr:nvSpPr>
        <xdr:cNvPr id="1339" name="AutoShape 1">
          <a:extLst>
            <a:ext uri="{FF2B5EF4-FFF2-40B4-BE49-F238E27FC236}">
              <a16:creationId xmlns:a16="http://schemas.microsoft.com/office/drawing/2014/main" id="{502F8A08-8BEC-4DDD-8D19-1F1C3FDB6A4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71475" cy="371475"/>
    <xdr:sp macro="" textlink="">
      <xdr:nvSpPr>
        <xdr:cNvPr id="1340" name="AutoShape 1">
          <a:extLst>
            <a:ext uri="{FF2B5EF4-FFF2-40B4-BE49-F238E27FC236}">
              <a16:creationId xmlns:a16="http://schemas.microsoft.com/office/drawing/2014/main" id="{DCC2E305-A37A-4563-93E9-74EA80E1D40F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71475" cy="371475"/>
    <xdr:sp macro="" textlink="">
      <xdr:nvSpPr>
        <xdr:cNvPr id="1341" name="AutoShape 1">
          <a:extLst>
            <a:ext uri="{FF2B5EF4-FFF2-40B4-BE49-F238E27FC236}">
              <a16:creationId xmlns:a16="http://schemas.microsoft.com/office/drawing/2014/main" id="{965E2CFF-4303-48F2-9EA6-95C22EF1331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71475" cy="371475"/>
    <xdr:sp macro="" textlink="">
      <xdr:nvSpPr>
        <xdr:cNvPr id="1342" name="AutoShape 1">
          <a:extLst>
            <a:ext uri="{FF2B5EF4-FFF2-40B4-BE49-F238E27FC236}">
              <a16:creationId xmlns:a16="http://schemas.microsoft.com/office/drawing/2014/main" id="{816D7425-3A4A-423C-B01E-3302CB66BBC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71475" cy="371475"/>
    <xdr:sp macro="" textlink="">
      <xdr:nvSpPr>
        <xdr:cNvPr id="1343" name="AutoShape 1">
          <a:extLst>
            <a:ext uri="{FF2B5EF4-FFF2-40B4-BE49-F238E27FC236}">
              <a16:creationId xmlns:a16="http://schemas.microsoft.com/office/drawing/2014/main" id="{A87B8FBD-7527-4748-98FC-10FFBB583F7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71475" cy="371475"/>
    <xdr:sp macro="" textlink="">
      <xdr:nvSpPr>
        <xdr:cNvPr id="1344" name="AutoShape 1">
          <a:extLst>
            <a:ext uri="{FF2B5EF4-FFF2-40B4-BE49-F238E27FC236}">
              <a16:creationId xmlns:a16="http://schemas.microsoft.com/office/drawing/2014/main" id="{B984D659-B048-4D1B-8C11-0C7380DBCB1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71475" cy="371475"/>
    <xdr:sp macro="" textlink="">
      <xdr:nvSpPr>
        <xdr:cNvPr id="1345" name="AutoShape 1">
          <a:extLst>
            <a:ext uri="{FF2B5EF4-FFF2-40B4-BE49-F238E27FC236}">
              <a16:creationId xmlns:a16="http://schemas.microsoft.com/office/drawing/2014/main" id="{440735DC-34F1-4377-9B59-1B2ECF7564A3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71475" cy="371475"/>
    <xdr:sp macro="" textlink="">
      <xdr:nvSpPr>
        <xdr:cNvPr id="1346" name="AutoShape 1">
          <a:extLst>
            <a:ext uri="{FF2B5EF4-FFF2-40B4-BE49-F238E27FC236}">
              <a16:creationId xmlns:a16="http://schemas.microsoft.com/office/drawing/2014/main" id="{8099EF1C-D6DB-45EE-851A-94F29C3C5B8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71475" cy="371475"/>
    <xdr:sp macro="" textlink="">
      <xdr:nvSpPr>
        <xdr:cNvPr id="1347" name="AutoShape 1">
          <a:extLst>
            <a:ext uri="{FF2B5EF4-FFF2-40B4-BE49-F238E27FC236}">
              <a16:creationId xmlns:a16="http://schemas.microsoft.com/office/drawing/2014/main" id="{11AA9CA5-E0DD-4167-9C27-BBC8E1ADCD4C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371475" cy="371475"/>
    <xdr:sp macro="" textlink="">
      <xdr:nvSpPr>
        <xdr:cNvPr id="1348" name="AutoShape 1">
          <a:extLst>
            <a:ext uri="{FF2B5EF4-FFF2-40B4-BE49-F238E27FC236}">
              <a16:creationId xmlns:a16="http://schemas.microsoft.com/office/drawing/2014/main" id="{09A55CAD-4543-43AA-9A41-824F62E6A79A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71475" cy="371475"/>
    <xdr:sp macro="" textlink="">
      <xdr:nvSpPr>
        <xdr:cNvPr id="1349" name="AutoShape 1">
          <a:extLst>
            <a:ext uri="{FF2B5EF4-FFF2-40B4-BE49-F238E27FC236}">
              <a16:creationId xmlns:a16="http://schemas.microsoft.com/office/drawing/2014/main" id="{70D6E2B7-F853-4192-B080-D1B317BE287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71475" cy="371475"/>
    <xdr:sp macro="" textlink="">
      <xdr:nvSpPr>
        <xdr:cNvPr id="1350" name="AutoShape 1">
          <a:extLst>
            <a:ext uri="{FF2B5EF4-FFF2-40B4-BE49-F238E27FC236}">
              <a16:creationId xmlns:a16="http://schemas.microsoft.com/office/drawing/2014/main" id="{AE9C0B4C-D727-40A1-8524-24ED85BBA077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71475" cy="371475"/>
    <xdr:sp macro="" textlink="">
      <xdr:nvSpPr>
        <xdr:cNvPr id="1351" name="AutoShape 1">
          <a:extLst>
            <a:ext uri="{FF2B5EF4-FFF2-40B4-BE49-F238E27FC236}">
              <a16:creationId xmlns:a16="http://schemas.microsoft.com/office/drawing/2014/main" id="{6E505C59-1DAC-464C-8130-F90181FB0D67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71475" cy="371475"/>
    <xdr:sp macro="" textlink="">
      <xdr:nvSpPr>
        <xdr:cNvPr id="1352" name="AutoShape 1">
          <a:extLst>
            <a:ext uri="{FF2B5EF4-FFF2-40B4-BE49-F238E27FC236}">
              <a16:creationId xmlns:a16="http://schemas.microsoft.com/office/drawing/2014/main" id="{8497C255-6BCF-4AA5-9106-66139DF2C43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71475" cy="371475"/>
    <xdr:sp macro="" textlink="">
      <xdr:nvSpPr>
        <xdr:cNvPr id="1353" name="AutoShape 1">
          <a:extLst>
            <a:ext uri="{FF2B5EF4-FFF2-40B4-BE49-F238E27FC236}">
              <a16:creationId xmlns:a16="http://schemas.microsoft.com/office/drawing/2014/main" id="{C3E9B2FC-A08A-4151-BB3B-E1880FCFBA2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371475" cy="371475"/>
    <xdr:sp macro="" textlink="">
      <xdr:nvSpPr>
        <xdr:cNvPr id="1354" name="AutoShape 1">
          <a:extLst>
            <a:ext uri="{FF2B5EF4-FFF2-40B4-BE49-F238E27FC236}">
              <a16:creationId xmlns:a16="http://schemas.microsoft.com/office/drawing/2014/main" id="{391C3C73-7F57-4E8D-98E1-063C72CC881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71475" cy="371475"/>
    <xdr:sp macro="" textlink="">
      <xdr:nvSpPr>
        <xdr:cNvPr id="1355" name="AutoShape 1">
          <a:extLst>
            <a:ext uri="{FF2B5EF4-FFF2-40B4-BE49-F238E27FC236}">
              <a16:creationId xmlns:a16="http://schemas.microsoft.com/office/drawing/2014/main" id="{2881C09B-07EC-462D-B477-8E2407D5B68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71475" cy="371475"/>
    <xdr:sp macro="" textlink="">
      <xdr:nvSpPr>
        <xdr:cNvPr id="1356" name="AutoShape 1">
          <a:extLst>
            <a:ext uri="{FF2B5EF4-FFF2-40B4-BE49-F238E27FC236}">
              <a16:creationId xmlns:a16="http://schemas.microsoft.com/office/drawing/2014/main" id="{D0324984-D322-4DA0-9021-F12AD7DFBDAC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71475" cy="371475"/>
    <xdr:sp macro="" textlink="">
      <xdr:nvSpPr>
        <xdr:cNvPr id="1357" name="AutoShape 1">
          <a:extLst>
            <a:ext uri="{FF2B5EF4-FFF2-40B4-BE49-F238E27FC236}">
              <a16:creationId xmlns:a16="http://schemas.microsoft.com/office/drawing/2014/main" id="{DC6CD3A7-D707-4B46-8AC5-3DA5EF0B8B0F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371475" cy="371475"/>
    <xdr:sp macro="" textlink="">
      <xdr:nvSpPr>
        <xdr:cNvPr id="1358" name="AutoShape 1">
          <a:extLst>
            <a:ext uri="{FF2B5EF4-FFF2-40B4-BE49-F238E27FC236}">
              <a16:creationId xmlns:a16="http://schemas.microsoft.com/office/drawing/2014/main" id="{E9645CD6-C356-4934-90C6-85DE9550AD2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71475" cy="371475"/>
    <xdr:sp macro="" textlink="">
      <xdr:nvSpPr>
        <xdr:cNvPr id="1359" name="AutoShape 1">
          <a:extLst>
            <a:ext uri="{FF2B5EF4-FFF2-40B4-BE49-F238E27FC236}">
              <a16:creationId xmlns:a16="http://schemas.microsoft.com/office/drawing/2014/main" id="{E85F22ED-7882-4B28-B05F-7684068BBFCC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371475" cy="371475"/>
    <xdr:sp macro="" textlink="">
      <xdr:nvSpPr>
        <xdr:cNvPr id="1360" name="AutoShape 1">
          <a:extLst>
            <a:ext uri="{FF2B5EF4-FFF2-40B4-BE49-F238E27FC236}">
              <a16:creationId xmlns:a16="http://schemas.microsoft.com/office/drawing/2014/main" id="{C133C06B-DE27-40C3-8314-F672C51B71D7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47</xdr:row>
      <xdr:rowOff>0</xdr:rowOff>
    </xdr:from>
    <xdr:ext cx="371475" cy="371475"/>
    <xdr:sp macro="" textlink="">
      <xdr:nvSpPr>
        <xdr:cNvPr id="1361" name="AutoShape 1">
          <a:extLst>
            <a:ext uri="{FF2B5EF4-FFF2-40B4-BE49-F238E27FC236}">
              <a16:creationId xmlns:a16="http://schemas.microsoft.com/office/drawing/2014/main" id="{D642F99B-4EA5-41C5-8241-E0A5AB56AEDC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371475" cy="371475"/>
    <xdr:sp macro="" textlink="">
      <xdr:nvSpPr>
        <xdr:cNvPr id="1362" name="AutoShape 1">
          <a:extLst>
            <a:ext uri="{FF2B5EF4-FFF2-40B4-BE49-F238E27FC236}">
              <a16:creationId xmlns:a16="http://schemas.microsoft.com/office/drawing/2014/main" id="{53E28EE9-5148-475D-9227-36A5196FE96A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371475" cy="371475"/>
    <xdr:sp macro="" textlink="">
      <xdr:nvSpPr>
        <xdr:cNvPr id="1363" name="AutoShape 1">
          <a:extLst>
            <a:ext uri="{FF2B5EF4-FFF2-40B4-BE49-F238E27FC236}">
              <a16:creationId xmlns:a16="http://schemas.microsoft.com/office/drawing/2014/main" id="{2E846FCF-E3BA-40AC-B7E4-20FC012FC74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371475" cy="371475"/>
    <xdr:sp macro="" textlink="">
      <xdr:nvSpPr>
        <xdr:cNvPr id="1364" name="AutoShape 1">
          <a:extLst>
            <a:ext uri="{FF2B5EF4-FFF2-40B4-BE49-F238E27FC236}">
              <a16:creationId xmlns:a16="http://schemas.microsoft.com/office/drawing/2014/main" id="{5DD5D9C2-4EB5-43BF-AB85-D3CD5FE5F14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51</xdr:row>
      <xdr:rowOff>0</xdr:rowOff>
    </xdr:from>
    <xdr:ext cx="371475" cy="371475"/>
    <xdr:sp macro="" textlink="">
      <xdr:nvSpPr>
        <xdr:cNvPr id="1365" name="AutoShape 1">
          <a:extLst>
            <a:ext uri="{FF2B5EF4-FFF2-40B4-BE49-F238E27FC236}">
              <a16:creationId xmlns:a16="http://schemas.microsoft.com/office/drawing/2014/main" id="{DB24499B-0592-4CE4-A462-3A68D51D2477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52</xdr:row>
      <xdr:rowOff>0</xdr:rowOff>
    </xdr:from>
    <xdr:ext cx="371475" cy="371475"/>
    <xdr:sp macro="" textlink="">
      <xdr:nvSpPr>
        <xdr:cNvPr id="1366" name="AutoShape 1">
          <a:extLst>
            <a:ext uri="{FF2B5EF4-FFF2-40B4-BE49-F238E27FC236}">
              <a16:creationId xmlns:a16="http://schemas.microsoft.com/office/drawing/2014/main" id="{AFCD9DA9-EA49-4E9E-967D-3C239E477A7D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371475" cy="371475"/>
    <xdr:sp macro="" textlink="">
      <xdr:nvSpPr>
        <xdr:cNvPr id="1367" name="AutoShape 1">
          <a:extLst>
            <a:ext uri="{FF2B5EF4-FFF2-40B4-BE49-F238E27FC236}">
              <a16:creationId xmlns:a16="http://schemas.microsoft.com/office/drawing/2014/main" id="{BE6CDB3D-58F2-41FF-9344-EE319913320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54</xdr:row>
      <xdr:rowOff>0</xdr:rowOff>
    </xdr:from>
    <xdr:ext cx="371475" cy="371475"/>
    <xdr:sp macro="" textlink="">
      <xdr:nvSpPr>
        <xdr:cNvPr id="1368" name="AutoShape 1">
          <a:extLst>
            <a:ext uri="{FF2B5EF4-FFF2-40B4-BE49-F238E27FC236}">
              <a16:creationId xmlns:a16="http://schemas.microsoft.com/office/drawing/2014/main" id="{3F4F36E8-BCC5-4130-BD18-497C0A12A043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371475" cy="371475"/>
    <xdr:sp macro="" textlink="">
      <xdr:nvSpPr>
        <xdr:cNvPr id="1369" name="AutoShape 1">
          <a:extLst>
            <a:ext uri="{FF2B5EF4-FFF2-40B4-BE49-F238E27FC236}">
              <a16:creationId xmlns:a16="http://schemas.microsoft.com/office/drawing/2014/main" id="{122C4737-256E-4104-847F-56FE0E0960B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56</xdr:row>
      <xdr:rowOff>0</xdr:rowOff>
    </xdr:from>
    <xdr:ext cx="371475" cy="371475"/>
    <xdr:sp macro="" textlink="">
      <xdr:nvSpPr>
        <xdr:cNvPr id="1370" name="AutoShape 1">
          <a:extLst>
            <a:ext uri="{FF2B5EF4-FFF2-40B4-BE49-F238E27FC236}">
              <a16:creationId xmlns:a16="http://schemas.microsoft.com/office/drawing/2014/main" id="{26E77ED2-D7A3-4C9A-8389-F7585228E84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</xdr:row>
      <xdr:rowOff>0</xdr:rowOff>
    </xdr:from>
    <xdr:ext cx="371475" cy="371475"/>
    <xdr:sp macro="" textlink="">
      <xdr:nvSpPr>
        <xdr:cNvPr id="1371" name="AutoShape 1">
          <a:extLst>
            <a:ext uri="{FF2B5EF4-FFF2-40B4-BE49-F238E27FC236}">
              <a16:creationId xmlns:a16="http://schemas.microsoft.com/office/drawing/2014/main" id="{E0995546-DCB9-472B-833B-05F4ED017C1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371475" cy="371475"/>
    <xdr:sp macro="" textlink="">
      <xdr:nvSpPr>
        <xdr:cNvPr id="1372" name="AutoShape 1">
          <a:extLst>
            <a:ext uri="{FF2B5EF4-FFF2-40B4-BE49-F238E27FC236}">
              <a16:creationId xmlns:a16="http://schemas.microsoft.com/office/drawing/2014/main" id="{FE962CE1-BB28-49B8-937E-3AD00360EF37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</xdr:row>
      <xdr:rowOff>0</xdr:rowOff>
    </xdr:from>
    <xdr:ext cx="371475" cy="371475"/>
    <xdr:sp macro="" textlink="">
      <xdr:nvSpPr>
        <xdr:cNvPr id="1373" name="AutoShape 1">
          <a:extLst>
            <a:ext uri="{FF2B5EF4-FFF2-40B4-BE49-F238E27FC236}">
              <a16:creationId xmlns:a16="http://schemas.microsoft.com/office/drawing/2014/main" id="{FDDE62A2-129C-4813-8512-46C3D9BA867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</xdr:row>
      <xdr:rowOff>0</xdr:rowOff>
    </xdr:from>
    <xdr:ext cx="371475" cy="371475"/>
    <xdr:sp macro="" textlink="">
      <xdr:nvSpPr>
        <xdr:cNvPr id="1374" name="AutoShape 1">
          <a:extLst>
            <a:ext uri="{FF2B5EF4-FFF2-40B4-BE49-F238E27FC236}">
              <a16:creationId xmlns:a16="http://schemas.microsoft.com/office/drawing/2014/main" id="{8286D898-7891-4C88-ABD9-79619A91A453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</xdr:row>
      <xdr:rowOff>0</xdr:rowOff>
    </xdr:from>
    <xdr:ext cx="371475" cy="371475"/>
    <xdr:sp macro="" textlink="">
      <xdr:nvSpPr>
        <xdr:cNvPr id="1375" name="AutoShape 1">
          <a:extLst>
            <a:ext uri="{FF2B5EF4-FFF2-40B4-BE49-F238E27FC236}">
              <a16:creationId xmlns:a16="http://schemas.microsoft.com/office/drawing/2014/main" id="{83F42708-DE53-42F0-823F-C4CC560FC792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</xdr:row>
      <xdr:rowOff>0</xdr:rowOff>
    </xdr:from>
    <xdr:ext cx="371475" cy="371475"/>
    <xdr:sp macro="" textlink="">
      <xdr:nvSpPr>
        <xdr:cNvPr id="1376" name="AutoShape 1">
          <a:extLst>
            <a:ext uri="{FF2B5EF4-FFF2-40B4-BE49-F238E27FC236}">
              <a16:creationId xmlns:a16="http://schemas.microsoft.com/office/drawing/2014/main" id="{0935CB83-7C15-4E31-94D7-29C651BF4313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</xdr:row>
      <xdr:rowOff>0</xdr:rowOff>
    </xdr:from>
    <xdr:ext cx="371475" cy="371475"/>
    <xdr:sp macro="" textlink="">
      <xdr:nvSpPr>
        <xdr:cNvPr id="1377" name="AutoShape 1">
          <a:extLst>
            <a:ext uri="{FF2B5EF4-FFF2-40B4-BE49-F238E27FC236}">
              <a16:creationId xmlns:a16="http://schemas.microsoft.com/office/drawing/2014/main" id="{E3EF6B75-5E20-4104-9AFC-A76D87FB6C9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63</xdr:row>
      <xdr:rowOff>0</xdr:rowOff>
    </xdr:from>
    <xdr:ext cx="371475" cy="371475"/>
    <xdr:sp macro="" textlink="">
      <xdr:nvSpPr>
        <xdr:cNvPr id="1378" name="AutoShape 1">
          <a:extLst>
            <a:ext uri="{FF2B5EF4-FFF2-40B4-BE49-F238E27FC236}">
              <a16:creationId xmlns:a16="http://schemas.microsoft.com/office/drawing/2014/main" id="{EA831060-FD9B-4AC9-9367-16D928D192F2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64</xdr:row>
      <xdr:rowOff>0</xdr:rowOff>
    </xdr:from>
    <xdr:ext cx="371475" cy="371475"/>
    <xdr:sp macro="" textlink="">
      <xdr:nvSpPr>
        <xdr:cNvPr id="1379" name="AutoShape 1">
          <a:extLst>
            <a:ext uri="{FF2B5EF4-FFF2-40B4-BE49-F238E27FC236}">
              <a16:creationId xmlns:a16="http://schemas.microsoft.com/office/drawing/2014/main" id="{1428F471-7160-4503-BE10-3177A6E50F6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371475" cy="371475"/>
    <xdr:sp macro="" textlink="">
      <xdr:nvSpPr>
        <xdr:cNvPr id="1380" name="AutoShape 1">
          <a:extLst>
            <a:ext uri="{FF2B5EF4-FFF2-40B4-BE49-F238E27FC236}">
              <a16:creationId xmlns:a16="http://schemas.microsoft.com/office/drawing/2014/main" id="{30FCA90C-5C2E-4061-82DC-01C75D9BF15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66</xdr:row>
      <xdr:rowOff>0</xdr:rowOff>
    </xdr:from>
    <xdr:ext cx="371475" cy="371475"/>
    <xdr:sp macro="" textlink="">
      <xdr:nvSpPr>
        <xdr:cNvPr id="1381" name="AutoShape 1">
          <a:extLst>
            <a:ext uri="{FF2B5EF4-FFF2-40B4-BE49-F238E27FC236}">
              <a16:creationId xmlns:a16="http://schemas.microsoft.com/office/drawing/2014/main" id="{6214004B-DD86-4707-93DD-10863C1FBD4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67</xdr:row>
      <xdr:rowOff>0</xdr:rowOff>
    </xdr:from>
    <xdr:ext cx="371475" cy="371475"/>
    <xdr:sp macro="" textlink="">
      <xdr:nvSpPr>
        <xdr:cNvPr id="1382" name="AutoShape 1">
          <a:extLst>
            <a:ext uri="{FF2B5EF4-FFF2-40B4-BE49-F238E27FC236}">
              <a16:creationId xmlns:a16="http://schemas.microsoft.com/office/drawing/2014/main" id="{5A2C39B6-B8F8-47FD-96DD-AFF232C7701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68</xdr:row>
      <xdr:rowOff>0</xdr:rowOff>
    </xdr:from>
    <xdr:ext cx="371475" cy="371475"/>
    <xdr:sp macro="" textlink="">
      <xdr:nvSpPr>
        <xdr:cNvPr id="1383" name="AutoShape 1">
          <a:extLst>
            <a:ext uri="{FF2B5EF4-FFF2-40B4-BE49-F238E27FC236}">
              <a16:creationId xmlns:a16="http://schemas.microsoft.com/office/drawing/2014/main" id="{FEFE9A6A-4858-4534-B199-4EAC8438817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71475" cy="371475"/>
    <xdr:sp macro="" textlink="">
      <xdr:nvSpPr>
        <xdr:cNvPr id="1384" name="AutoShape 1">
          <a:extLst>
            <a:ext uri="{FF2B5EF4-FFF2-40B4-BE49-F238E27FC236}">
              <a16:creationId xmlns:a16="http://schemas.microsoft.com/office/drawing/2014/main" id="{27C3B159-5A45-48F5-A417-134BA0412F28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70</xdr:row>
      <xdr:rowOff>0</xdr:rowOff>
    </xdr:from>
    <xdr:ext cx="371475" cy="371475"/>
    <xdr:sp macro="" textlink="">
      <xdr:nvSpPr>
        <xdr:cNvPr id="1385" name="AutoShape 1">
          <a:extLst>
            <a:ext uri="{FF2B5EF4-FFF2-40B4-BE49-F238E27FC236}">
              <a16:creationId xmlns:a16="http://schemas.microsoft.com/office/drawing/2014/main" id="{A535A25B-9138-4951-995C-17940989F4F3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371475" cy="371475"/>
    <xdr:sp macro="" textlink="">
      <xdr:nvSpPr>
        <xdr:cNvPr id="1386" name="AutoShape 1">
          <a:extLst>
            <a:ext uri="{FF2B5EF4-FFF2-40B4-BE49-F238E27FC236}">
              <a16:creationId xmlns:a16="http://schemas.microsoft.com/office/drawing/2014/main" id="{5AE5AA67-B9D9-4836-8BB3-A4AFBC67039A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72</xdr:row>
      <xdr:rowOff>0</xdr:rowOff>
    </xdr:from>
    <xdr:ext cx="371475" cy="371475"/>
    <xdr:sp macro="" textlink="">
      <xdr:nvSpPr>
        <xdr:cNvPr id="1387" name="AutoShape 1">
          <a:extLst>
            <a:ext uri="{FF2B5EF4-FFF2-40B4-BE49-F238E27FC236}">
              <a16:creationId xmlns:a16="http://schemas.microsoft.com/office/drawing/2014/main" id="{20C8DF47-8BE0-4129-B673-90CB4239CEC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73</xdr:row>
      <xdr:rowOff>0</xdr:rowOff>
    </xdr:from>
    <xdr:ext cx="371475" cy="371475"/>
    <xdr:sp macro="" textlink="">
      <xdr:nvSpPr>
        <xdr:cNvPr id="1388" name="AutoShape 1">
          <a:extLst>
            <a:ext uri="{FF2B5EF4-FFF2-40B4-BE49-F238E27FC236}">
              <a16:creationId xmlns:a16="http://schemas.microsoft.com/office/drawing/2014/main" id="{E45686AB-5935-4C72-933A-9E86DBECB54A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371475" cy="371475"/>
    <xdr:sp macro="" textlink="">
      <xdr:nvSpPr>
        <xdr:cNvPr id="1389" name="AutoShape 1">
          <a:extLst>
            <a:ext uri="{FF2B5EF4-FFF2-40B4-BE49-F238E27FC236}">
              <a16:creationId xmlns:a16="http://schemas.microsoft.com/office/drawing/2014/main" id="{A9D836B3-8B81-40B9-83C0-6A9D7603D8C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371475" cy="371475"/>
    <xdr:sp macro="" textlink="">
      <xdr:nvSpPr>
        <xdr:cNvPr id="1390" name="AutoShape 1">
          <a:extLst>
            <a:ext uri="{FF2B5EF4-FFF2-40B4-BE49-F238E27FC236}">
              <a16:creationId xmlns:a16="http://schemas.microsoft.com/office/drawing/2014/main" id="{399A5D32-CE81-47B4-ABBF-7030DF3B2288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371475" cy="371475"/>
    <xdr:sp macro="" textlink="">
      <xdr:nvSpPr>
        <xdr:cNvPr id="1391" name="AutoShape 1">
          <a:extLst>
            <a:ext uri="{FF2B5EF4-FFF2-40B4-BE49-F238E27FC236}">
              <a16:creationId xmlns:a16="http://schemas.microsoft.com/office/drawing/2014/main" id="{9C8EDC4A-7BB2-45DF-BCC6-598A309F234E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77</xdr:row>
      <xdr:rowOff>0</xdr:rowOff>
    </xdr:from>
    <xdr:ext cx="371475" cy="371475"/>
    <xdr:sp macro="" textlink="">
      <xdr:nvSpPr>
        <xdr:cNvPr id="1392" name="AutoShape 1">
          <a:extLst>
            <a:ext uri="{FF2B5EF4-FFF2-40B4-BE49-F238E27FC236}">
              <a16:creationId xmlns:a16="http://schemas.microsoft.com/office/drawing/2014/main" id="{74FA916F-5998-4551-A858-BAC95273F57A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371475" cy="371475"/>
    <xdr:sp macro="" textlink="">
      <xdr:nvSpPr>
        <xdr:cNvPr id="1393" name="AutoShape 1">
          <a:extLst>
            <a:ext uri="{FF2B5EF4-FFF2-40B4-BE49-F238E27FC236}">
              <a16:creationId xmlns:a16="http://schemas.microsoft.com/office/drawing/2014/main" id="{9EA656FA-F3D6-4AAF-BE10-BE040E4F8E67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371475" cy="371475"/>
    <xdr:sp macro="" textlink="">
      <xdr:nvSpPr>
        <xdr:cNvPr id="1394" name="AutoShape 1">
          <a:extLst>
            <a:ext uri="{FF2B5EF4-FFF2-40B4-BE49-F238E27FC236}">
              <a16:creationId xmlns:a16="http://schemas.microsoft.com/office/drawing/2014/main" id="{C807477F-A6E1-42C8-8E4D-8F198901866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</xdr:row>
      <xdr:rowOff>0</xdr:rowOff>
    </xdr:from>
    <xdr:ext cx="371475" cy="371475"/>
    <xdr:sp macro="" textlink="">
      <xdr:nvSpPr>
        <xdr:cNvPr id="1395" name="AutoShape 1">
          <a:extLst>
            <a:ext uri="{FF2B5EF4-FFF2-40B4-BE49-F238E27FC236}">
              <a16:creationId xmlns:a16="http://schemas.microsoft.com/office/drawing/2014/main" id="{C2496500-ED86-40E7-AE1F-23D39AAB868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81</xdr:row>
      <xdr:rowOff>0</xdr:rowOff>
    </xdr:from>
    <xdr:ext cx="371475" cy="371475"/>
    <xdr:sp macro="" textlink="">
      <xdr:nvSpPr>
        <xdr:cNvPr id="1396" name="AutoShape 1">
          <a:extLst>
            <a:ext uri="{FF2B5EF4-FFF2-40B4-BE49-F238E27FC236}">
              <a16:creationId xmlns:a16="http://schemas.microsoft.com/office/drawing/2014/main" id="{FE805B3C-9089-4047-95CA-49ACD8662A9D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82</xdr:row>
      <xdr:rowOff>0</xdr:rowOff>
    </xdr:from>
    <xdr:ext cx="371475" cy="371475"/>
    <xdr:sp macro="" textlink="">
      <xdr:nvSpPr>
        <xdr:cNvPr id="1397" name="AutoShape 1">
          <a:extLst>
            <a:ext uri="{FF2B5EF4-FFF2-40B4-BE49-F238E27FC236}">
              <a16:creationId xmlns:a16="http://schemas.microsoft.com/office/drawing/2014/main" id="{F6245FD6-131A-4D60-B5B1-8D7ED46C93D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</xdr:row>
      <xdr:rowOff>0</xdr:rowOff>
    </xdr:from>
    <xdr:ext cx="371475" cy="371475"/>
    <xdr:sp macro="" textlink="">
      <xdr:nvSpPr>
        <xdr:cNvPr id="1398" name="AutoShape 1">
          <a:extLst>
            <a:ext uri="{FF2B5EF4-FFF2-40B4-BE49-F238E27FC236}">
              <a16:creationId xmlns:a16="http://schemas.microsoft.com/office/drawing/2014/main" id="{026E97E8-6612-4106-BE24-188292FD2F58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</xdr:row>
      <xdr:rowOff>0</xdr:rowOff>
    </xdr:from>
    <xdr:ext cx="371475" cy="371475"/>
    <xdr:sp macro="" textlink="">
      <xdr:nvSpPr>
        <xdr:cNvPr id="1399" name="AutoShape 1">
          <a:extLst>
            <a:ext uri="{FF2B5EF4-FFF2-40B4-BE49-F238E27FC236}">
              <a16:creationId xmlns:a16="http://schemas.microsoft.com/office/drawing/2014/main" id="{57B11002-E19B-42C3-AB34-98363DD9EB6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</xdr:row>
      <xdr:rowOff>0</xdr:rowOff>
    </xdr:from>
    <xdr:ext cx="371475" cy="371475"/>
    <xdr:sp macro="" textlink="">
      <xdr:nvSpPr>
        <xdr:cNvPr id="1400" name="AutoShape 1">
          <a:extLst>
            <a:ext uri="{FF2B5EF4-FFF2-40B4-BE49-F238E27FC236}">
              <a16:creationId xmlns:a16="http://schemas.microsoft.com/office/drawing/2014/main" id="{ED916192-97C8-4632-BFF1-52AA6DBF579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371475" cy="371475"/>
    <xdr:sp macro="" textlink="">
      <xdr:nvSpPr>
        <xdr:cNvPr id="1401" name="AutoShape 1">
          <a:extLst>
            <a:ext uri="{FF2B5EF4-FFF2-40B4-BE49-F238E27FC236}">
              <a16:creationId xmlns:a16="http://schemas.microsoft.com/office/drawing/2014/main" id="{B196839D-0C75-4F54-9F49-9247F7FD87F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371475" cy="371475"/>
    <xdr:sp macro="" textlink="">
      <xdr:nvSpPr>
        <xdr:cNvPr id="1402" name="AutoShape 1">
          <a:extLst>
            <a:ext uri="{FF2B5EF4-FFF2-40B4-BE49-F238E27FC236}">
              <a16:creationId xmlns:a16="http://schemas.microsoft.com/office/drawing/2014/main" id="{CF9D67D4-8C7F-4AB1-8E2F-5CB38CDFF19C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88</xdr:row>
      <xdr:rowOff>0</xdr:rowOff>
    </xdr:from>
    <xdr:ext cx="371475" cy="371475"/>
    <xdr:sp macro="" textlink="">
      <xdr:nvSpPr>
        <xdr:cNvPr id="1403" name="AutoShape 1">
          <a:extLst>
            <a:ext uri="{FF2B5EF4-FFF2-40B4-BE49-F238E27FC236}">
              <a16:creationId xmlns:a16="http://schemas.microsoft.com/office/drawing/2014/main" id="{684E768A-290F-4FE9-9B29-8A3CD39186E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89</xdr:row>
      <xdr:rowOff>0</xdr:rowOff>
    </xdr:from>
    <xdr:ext cx="371475" cy="371475"/>
    <xdr:sp macro="" textlink="">
      <xdr:nvSpPr>
        <xdr:cNvPr id="1404" name="AutoShape 1">
          <a:extLst>
            <a:ext uri="{FF2B5EF4-FFF2-40B4-BE49-F238E27FC236}">
              <a16:creationId xmlns:a16="http://schemas.microsoft.com/office/drawing/2014/main" id="{BCB0D7E3-D80D-44E7-ADE9-02B5154DA80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371475" cy="371475"/>
    <xdr:sp macro="" textlink="">
      <xdr:nvSpPr>
        <xdr:cNvPr id="1405" name="AutoShape 1">
          <a:extLst>
            <a:ext uri="{FF2B5EF4-FFF2-40B4-BE49-F238E27FC236}">
              <a16:creationId xmlns:a16="http://schemas.microsoft.com/office/drawing/2014/main" id="{53C57A7C-74BC-4035-9AB1-31142F5B218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371475" cy="371475"/>
    <xdr:sp macro="" textlink="">
      <xdr:nvSpPr>
        <xdr:cNvPr id="1406" name="AutoShape 1">
          <a:extLst>
            <a:ext uri="{FF2B5EF4-FFF2-40B4-BE49-F238E27FC236}">
              <a16:creationId xmlns:a16="http://schemas.microsoft.com/office/drawing/2014/main" id="{7097FE81-220C-4903-B9A1-A153E91BA9B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91</xdr:row>
      <xdr:rowOff>0</xdr:rowOff>
    </xdr:from>
    <xdr:ext cx="371475" cy="371475"/>
    <xdr:sp macro="" textlink="">
      <xdr:nvSpPr>
        <xdr:cNvPr id="1407" name="AutoShape 1">
          <a:extLst>
            <a:ext uri="{FF2B5EF4-FFF2-40B4-BE49-F238E27FC236}">
              <a16:creationId xmlns:a16="http://schemas.microsoft.com/office/drawing/2014/main" id="{3568C926-7B54-4C2B-A6DE-AC8EF9AC70B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92</xdr:row>
      <xdr:rowOff>0</xdr:rowOff>
    </xdr:from>
    <xdr:ext cx="371475" cy="371475"/>
    <xdr:sp macro="" textlink="">
      <xdr:nvSpPr>
        <xdr:cNvPr id="1408" name="AutoShape 1">
          <a:extLst>
            <a:ext uri="{FF2B5EF4-FFF2-40B4-BE49-F238E27FC236}">
              <a16:creationId xmlns:a16="http://schemas.microsoft.com/office/drawing/2014/main" id="{8C2D394F-E5E0-4CBC-9D06-3789A6CC12A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371475" cy="371475"/>
    <xdr:sp macro="" textlink="">
      <xdr:nvSpPr>
        <xdr:cNvPr id="1409" name="AutoShape 1">
          <a:extLst>
            <a:ext uri="{FF2B5EF4-FFF2-40B4-BE49-F238E27FC236}">
              <a16:creationId xmlns:a16="http://schemas.microsoft.com/office/drawing/2014/main" id="{1202B905-0DF7-436D-84E8-2E94D9131F0A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94</xdr:row>
      <xdr:rowOff>0</xdr:rowOff>
    </xdr:from>
    <xdr:ext cx="371475" cy="371475"/>
    <xdr:sp macro="" textlink="">
      <xdr:nvSpPr>
        <xdr:cNvPr id="1410" name="AutoShape 1">
          <a:extLst>
            <a:ext uri="{FF2B5EF4-FFF2-40B4-BE49-F238E27FC236}">
              <a16:creationId xmlns:a16="http://schemas.microsoft.com/office/drawing/2014/main" id="{78A760DE-1385-442B-BE5D-1C8F5E9ACF6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95</xdr:row>
      <xdr:rowOff>0</xdr:rowOff>
    </xdr:from>
    <xdr:ext cx="371475" cy="371475"/>
    <xdr:sp macro="" textlink="">
      <xdr:nvSpPr>
        <xdr:cNvPr id="1411" name="AutoShape 1">
          <a:extLst>
            <a:ext uri="{FF2B5EF4-FFF2-40B4-BE49-F238E27FC236}">
              <a16:creationId xmlns:a16="http://schemas.microsoft.com/office/drawing/2014/main" id="{B1525A39-2026-476E-AFF5-38D50A5CFC4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96</xdr:row>
      <xdr:rowOff>0</xdr:rowOff>
    </xdr:from>
    <xdr:ext cx="371475" cy="371475"/>
    <xdr:sp macro="" textlink="">
      <xdr:nvSpPr>
        <xdr:cNvPr id="1412" name="AutoShape 1">
          <a:extLst>
            <a:ext uri="{FF2B5EF4-FFF2-40B4-BE49-F238E27FC236}">
              <a16:creationId xmlns:a16="http://schemas.microsoft.com/office/drawing/2014/main" id="{7BE1FE52-4B27-479B-B49D-261EF0597ECD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97</xdr:row>
      <xdr:rowOff>0</xdr:rowOff>
    </xdr:from>
    <xdr:ext cx="371475" cy="371475"/>
    <xdr:sp macro="" textlink="">
      <xdr:nvSpPr>
        <xdr:cNvPr id="1413" name="AutoShape 1">
          <a:extLst>
            <a:ext uri="{FF2B5EF4-FFF2-40B4-BE49-F238E27FC236}">
              <a16:creationId xmlns:a16="http://schemas.microsoft.com/office/drawing/2014/main" id="{1C619818-F1E5-4B77-89C8-3892602AABB3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97</xdr:row>
      <xdr:rowOff>0</xdr:rowOff>
    </xdr:from>
    <xdr:ext cx="371475" cy="371475"/>
    <xdr:sp macro="" textlink="">
      <xdr:nvSpPr>
        <xdr:cNvPr id="1414" name="AutoShape 1">
          <a:extLst>
            <a:ext uri="{FF2B5EF4-FFF2-40B4-BE49-F238E27FC236}">
              <a16:creationId xmlns:a16="http://schemas.microsoft.com/office/drawing/2014/main" id="{927794EF-CE45-4AD9-9E62-FCBA6C112DC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371475" cy="371475"/>
    <xdr:sp macro="" textlink="">
      <xdr:nvSpPr>
        <xdr:cNvPr id="1415" name="AutoShape 1">
          <a:extLst>
            <a:ext uri="{FF2B5EF4-FFF2-40B4-BE49-F238E27FC236}">
              <a16:creationId xmlns:a16="http://schemas.microsoft.com/office/drawing/2014/main" id="{FBF34C1F-479C-4695-B6D1-CA01DAADE1F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71475" cy="371475"/>
    <xdr:sp macro="" textlink="">
      <xdr:nvSpPr>
        <xdr:cNvPr id="1416" name="AutoShape 1">
          <a:extLst>
            <a:ext uri="{FF2B5EF4-FFF2-40B4-BE49-F238E27FC236}">
              <a16:creationId xmlns:a16="http://schemas.microsoft.com/office/drawing/2014/main" id="{5C117050-38F3-43C9-AADF-3A7DF55AE27E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100</xdr:row>
      <xdr:rowOff>0</xdr:rowOff>
    </xdr:from>
    <xdr:ext cx="371475" cy="371475"/>
    <xdr:sp macro="" textlink="">
      <xdr:nvSpPr>
        <xdr:cNvPr id="1417" name="AutoShape 1">
          <a:extLst>
            <a:ext uri="{FF2B5EF4-FFF2-40B4-BE49-F238E27FC236}">
              <a16:creationId xmlns:a16="http://schemas.microsoft.com/office/drawing/2014/main" id="{96B17F21-9B2A-41B3-886C-008E37CA31A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101</xdr:row>
      <xdr:rowOff>0</xdr:rowOff>
    </xdr:from>
    <xdr:ext cx="371475" cy="371475"/>
    <xdr:sp macro="" textlink="">
      <xdr:nvSpPr>
        <xdr:cNvPr id="1418" name="AutoShape 1">
          <a:extLst>
            <a:ext uri="{FF2B5EF4-FFF2-40B4-BE49-F238E27FC236}">
              <a16:creationId xmlns:a16="http://schemas.microsoft.com/office/drawing/2014/main" id="{00B14EC3-45AB-4295-81EC-282C94C823BF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102</xdr:row>
      <xdr:rowOff>0</xdr:rowOff>
    </xdr:from>
    <xdr:ext cx="371475" cy="371475"/>
    <xdr:sp macro="" textlink="">
      <xdr:nvSpPr>
        <xdr:cNvPr id="1419" name="AutoShape 1">
          <a:extLst>
            <a:ext uri="{FF2B5EF4-FFF2-40B4-BE49-F238E27FC236}">
              <a16:creationId xmlns:a16="http://schemas.microsoft.com/office/drawing/2014/main" id="{BC71D33C-B93A-4511-AB65-8F253A5D26B3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2000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1C039A-5D0E-4654-9662-28B90E268244}" name="Table1" displayName="Table1" ref="C10:L202" totalsRowShown="0" headerRowDxfId="0" dataDxfId="14" headerRowBorderDxfId="12" tableBorderDxfId="13" totalsRowBorderDxfId="11">
  <autoFilter ref="C10:L202" xr:uid="{2E1C039A-5D0E-4654-9662-28B90E268244}"/>
  <tableColumns count="10">
    <tableColumn id="1" xr3:uid="{20EC9249-B35D-4E66-B454-8EB9AEFE4253}" name="Side" dataDxfId="10"/>
    <tableColumn id="2" xr3:uid="{0E9F931C-1981-42E0-8435-2635D551B3DA}" name="Class" dataDxfId="9"/>
    <tableColumn id="3" xr3:uid="{B60B3DB3-9B9E-424B-BBCF-B18B018F7633}" name="Text In Game" dataDxfId="8"/>
    <tableColumn id="4" xr3:uid="{6F9486E9-294C-41A2-8709-466B08CA7F72}" name="Drop Value" dataDxfId="7"/>
    <tableColumn id="8" xr3:uid="{3C8FC894-C04F-4AF5-BA71-4D8896857EF0}" name="Number Awarded" dataDxfId="6"/>
    <tableColumn id="5" xr3:uid="{0C0C6983-8F9A-431A-81C0-41D32FB5164B}" name="Notes (mostly about variance)" dataDxfId="5"/>
    <tableColumn id="6" xr3:uid="{457B3C6E-2648-404A-A4C6-EC5B4BF31D1C}" name="Probability" dataDxfId="4">
      <calculatedColumnFormula>IF(Table1[[#This Row],[Class]]="Map Boss Gains:",IF(Table1[[#This Row],[Side]]="Eater", Table1[[#This Row],[Weight]]/O$11, Table1[[#This Row],[Weight]]/O$12),IF(Table1[[#This Row],[Side]]="Eater",Table1[[#This Row],[Weight]]/O$13,Table1[[#This Row],[Weight]]/O$14))</calculatedColumnFormula>
    </tableColumn>
    <tableColumn id="9" xr3:uid="{A69AB418-574C-48E6-9225-8D8CB2664CDC}" name="&quot;One In&quot;" dataDxfId="3">
      <calculatedColumnFormula>1/Table1[[#This Row],[Probability]]</calculatedColumnFormula>
    </tableColumn>
    <tableColumn id="10" xr3:uid="{69080D86-7D72-4B37-8F0F-5A40EA00E03A}" name="EV" dataDxfId="2">
      <calculatedColumnFormula>Table1[[#This Row],[Probability]]*Table1[[#This Row],[Number Awarded]]*Table1[[#This Row],[Drop Value]]</calculatedColumnFormula>
    </tableColumn>
    <tableColumn id="7" xr3:uid="{7FFF21AE-B818-4E34-BA91-421059C69F9D}" name="Weight" dataDxfId="1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4CB88-68E4-4926-9FA0-AF270D34D769}">
  <dimension ref="C1:O202"/>
  <sheetViews>
    <sheetView tabSelected="1" workbookViewId="0">
      <selection activeCell="D7" sqref="D7"/>
    </sheetView>
  </sheetViews>
  <sheetFormatPr defaultRowHeight="15" x14ac:dyDescent="0.25"/>
  <cols>
    <col min="4" max="4" width="17.5703125" bestFit="1" customWidth="1"/>
    <col min="5" max="5" width="50.28515625" customWidth="1"/>
    <col min="6" max="6" width="13.140625" bestFit="1" customWidth="1"/>
    <col min="7" max="7" width="19.140625" bestFit="1" customWidth="1"/>
    <col min="8" max="8" width="46" customWidth="1"/>
    <col min="9" max="9" width="14.7109375" bestFit="1" customWidth="1"/>
    <col min="10" max="10" width="11.140625" bestFit="1" customWidth="1"/>
    <col min="11" max="11" width="8" bestFit="1" customWidth="1"/>
    <col min="12" max="12" width="9.5703125" customWidth="1"/>
    <col min="14" max="14" width="14" customWidth="1"/>
  </cols>
  <sheetData>
    <row r="1" spans="3:15" x14ac:dyDescent="0.25">
      <c r="D1" t="s">
        <v>218</v>
      </c>
    </row>
    <row r="2" spans="3:15" x14ac:dyDescent="0.25">
      <c r="D2" t="s">
        <v>225</v>
      </c>
    </row>
    <row r="3" spans="3:15" x14ac:dyDescent="0.25">
      <c r="D3" t="s">
        <v>220</v>
      </c>
    </row>
    <row r="4" spans="3:15" x14ac:dyDescent="0.25">
      <c r="D4" t="s">
        <v>221</v>
      </c>
    </row>
    <row r="5" spans="3:15" x14ac:dyDescent="0.25">
      <c r="D5" t="s">
        <v>224</v>
      </c>
    </row>
    <row r="6" spans="3:15" x14ac:dyDescent="0.25">
      <c r="D6" t="s">
        <v>219</v>
      </c>
    </row>
    <row r="7" spans="3:15" x14ac:dyDescent="0.25">
      <c r="D7" s="15" t="s">
        <v>226</v>
      </c>
    </row>
    <row r="8" spans="3:15" x14ac:dyDescent="0.25">
      <c r="D8" t="s">
        <v>223</v>
      </c>
    </row>
    <row r="10" spans="3:15" x14ac:dyDescent="0.25">
      <c r="C10" s="1" t="s">
        <v>190</v>
      </c>
      <c r="D10" s="2" t="s">
        <v>193</v>
      </c>
      <c r="E10" s="2" t="s">
        <v>194</v>
      </c>
      <c r="F10" s="2" t="s">
        <v>208</v>
      </c>
      <c r="G10" s="2" t="s">
        <v>195</v>
      </c>
      <c r="H10" s="2" t="s">
        <v>217</v>
      </c>
      <c r="I10" s="2" t="s">
        <v>209</v>
      </c>
      <c r="J10" s="2" t="s">
        <v>214</v>
      </c>
      <c r="K10" s="2" t="s">
        <v>210</v>
      </c>
      <c r="L10" s="3" t="s">
        <v>191</v>
      </c>
    </row>
    <row r="11" spans="3:15" ht="17.25" x14ac:dyDescent="0.25">
      <c r="C11" s="4" t="s">
        <v>4</v>
      </c>
      <c r="D11" s="5" t="s">
        <v>0</v>
      </c>
      <c r="E11" s="5" t="s">
        <v>5</v>
      </c>
      <c r="F11" s="5">
        <v>192</v>
      </c>
      <c r="G11" s="5">
        <v>3</v>
      </c>
      <c r="H11" s="5"/>
      <c r="I11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8.3365290027844006E-4</v>
      </c>
      <c r="J11" s="6">
        <f>1/Table1[[#This Row],[Probability]]</f>
        <v>1199.54</v>
      </c>
      <c r="K11" s="7">
        <f>Table1[[#This Row],[Probability]]*Table1[[#This Row],[Number Awarded]]*Table1[[#This Row],[Drop Value]]</f>
        <v>0.48018407056038148</v>
      </c>
      <c r="L11" s="8">
        <v>1000</v>
      </c>
      <c r="N11" t="s">
        <v>4</v>
      </c>
      <c r="O11">
        <v>1199540</v>
      </c>
    </row>
    <row r="12" spans="3:15" ht="17.25" x14ac:dyDescent="0.25">
      <c r="C12" s="4" t="s">
        <v>4</v>
      </c>
      <c r="D12" s="5" t="s">
        <v>0</v>
      </c>
      <c r="E12" s="5" t="s">
        <v>6</v>
      </c>
      <c r="F12" s="5">
        <v>16</v>
      </c>
      <c r="G12" s="5">
        <v>3</v>
      </c>
      <c r="H12" s="5"/>
      <c r="I12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8.3365290027844006E-4</v>
      </c>
      <c r="J12" s="6">
        <f>1/Table1[[#This Row],[Probability]]</f>
        <v>1199.54</v>
      </c>
      <c r="K12" s="7">
        <f>Table1[[#This Row],[Probability]]*Table1[[#This Row],[Number Awarded]]*Table1[[#This Row],[Drop Value]]</f>
        <v>4.0015339213365121E-2</v>
      </c>
      <c r="L12" s="8">
        <v>1000</v>
      </c>
      <c r="N12" t="s">
        <v>3</v>
      </c>
      <c r="O12">
        <v>546796</v>
      </c>
    </row>
    <row r="13" spans="3:15" ht="17.25" x14ac:dyDescent="0.25">
      <c r="C13" s="4" t="s">
        <v>4</v>
      </c>
      <c r="D13" s="5" t="s">
        <v>0</v>
      </c>
      <c r="E13" s="5" t="s">
        <v>7</v>
      </c>
      <c r="F13" s="5">
        <v>0.7</v>
      </c>
      <c r="G13" s="5">
        <v>3</v>
      </c>
      <c r="H13" s="5"/>
      <c r="I13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5.0019174016706401E-3</v>
      </c>
      <c r="J13" s="6">
        <f>1/Table1[[#This Row],[Probability]]</f>
        <v>199.92333333333335</v>
      </c>
      <c r="K13" s="7">
        <f>Table1[[#This Row],[Probability]]*Table1[[#This Row],[Number Awarded]]*Table1[[#This Row],[Drop Value]]</f>
        <v>1.0504026543508344E-2</v>
      </c>
      <c r="L13" s="8">
        <v>6000</v>
      </c>
      <c r="N13" t="s">
        <v>212</v>
      </c>
      <c r="O13">
        <v>497400</v>
      </c>
    </row>
    <row r="14" spans="3:15" ht="34.5" x14ac:dyDescent="0.25">
      <c r="C14" s="4" t="s">
        <v>4</v>
      </c>
      <c r="D14" s="5" t="s">
        <v>0</v>
      </c>
      <c r="E14" s="5" t="s">
        <v>8</v>
      </c>
      <c r="F14" s="5">
        <v>0.5</v>
      </c>
      <c r="G14" s="5">
        <v>3</v>
      </c>
      <c r="H14" s="5"/>
      <c r="I14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0.10003834803341281</v>
      </c>
      <c r="J14" s="6">
        <f>1/Table1[[#This Row],[Probability]]</f>
        <v>9.9961666666666655</v>
      </c>
      <c r="K14" s="7">
        <f>Table1[[#This Row],[Probability]]*Table1[[#This Row],[Number Awarded]]*Table1[[#This Row],[Drop Value]]</f>
        <v>0.15005752205011921</v>
      </c>
      <c r="L14" s="8">
        <v>120000</v>
      </c>
      <c r="N14" t="s">
        <v>213</v>
      </c>
      <c r="O14">
        <v>228340</v>
      </c>
    </row>
    <row r="15" spans="3:15" ht="34.5" x14ac:dyDescent="0.25">
      <c r="C15" s="4" t="s">
        <v>4</v>
      </c>
      <c r="D15" s="5" t="s">
        <v>0</v>
      </c>
      <c r="E15" s="5" t="s">
        <v>9</v>
      </c>
      <c r="F15" s="5">
        <v>1.2</v>
      </c>
      <c r="G15" s="5">
        <v>3</v>
      </c>
      <c r="H15" s="5"/>
      <c r="I15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4.1682645013922007E-2</v>
      </c>
      <c r="J15" s="6">
        <f>1/Table1[[#This Row],[Probability]]</f>
        <v>23.990799999999997</v>
      </c>
      <c r="K15" s="7">
        <f>Table1[[#This Row],[Probability]]*Table1[[#This Row],[Number Awarded]]*Table1[[#This Row],[Drop Value]]</f>
        <v>0.15005752205011924</v>
      </c>
      <c r="L15" s="8">
        <v>50000</v>
      </c>
    </row>
    <row r="16" spans="3:15" ht="34.5" x14ac:dyDescent="0.25">
      <c r="C16" s="4" t="s">
        <v>4</v>
      </c>
      <c r="D16" s="5" t="s">
        <v>0</v>
      </c>
      <c r="E16" s="5" t="s">
        <v>10</v>
      </c>
      <c r="F16" s="5">
        <v>3.5</v>
      </c>
      <c r="G16" s="5">
        <v>3</v>
      </c>
      <c r="H16" s="5"/>
      <c r="I16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1.66730580055688E-2</v>
      </c>
      <c r="J16" s="6">
        <f>1/Table1[[#This Row],[Probability]]</f>
        <v>59.977000000000004</v>
      </c>
      <c r="K16" s="7">
        <f>Table1[[#This Row],[Probability]]*Table1[[#This Row],[Number Awarded]]*Table1[[#This Row],[Drop Value]]</f>
        <v>0.17506710905847239</v>
      </c>
      <c r="L16" s="8">
        <v>20000</v>
      </c>
      <c r="N16" t="s">
        <v>215</v>
      </c>
      <c r="O16">
        <v>18.28</v>
      </c>
    </row>
    <row r="17" spans="3:15" ht="34.5" x14ac:dyDescent="0.25">
      <c r="C17" s="4" t="s">
        <v>4</v>
      </c>
      <c r="D17" s="5" t="s">
        <v>0</v>
      </c>
      <c r="E17" s="5" t="s">
        <v>12</v>
      </c>
      <c r="F17" s="5">
        <v>10</v>
      </c>
      <c r="G17" s="5">
        <v>3</v>
      </c>
      <c r="H17" s="5"/>
      <c r="I17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4.1682645013922003E-4</v>
      </c>
      <c r="J17" s="6">
        <f>1/Table1[[#This Row],[Probability]]</f>
        <v>2399.08</v>
      </c>
      <c r="K17" s="7">
        <f>Table1[[#This Row],[Probability]]*Table1[[#This Row],[Number Awarded]]*Table1[[#This Row],[Drop Value]]</f>
        <v>1.25047935041766E-2</v>
      </c>
      <c r="L17" s="8">
        <v>500</v>
      </c>
      <c r="N17" t="s">
        <v>216</v>
      </c>
      <c r="O17">
        <v>13.83</v>
      </c>
    </row>
    <row r="18" spans="3:15" ht="34.5" x14ac:dyDescent="0.25">
      <c r="C18" s="4" t="s">
        <v>4</v>
      </c>
      <c r="D18" s="5" t="s">
        <v>0</v>
      </c>
      <c r="E18" s="5" t="s">
        <v>13</v>
      </c>
      <c r="F18" s="5">
        <v>0.08</v>
      </c>
      <c r="G18" s="5">
        <v>3</v>
      </c>
      <c r="H18" s="5"/>
      <c r="I18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0.1333844640445504</v>
      </c>
      <c r="J18" s="6">
        <f>1/Table1[[#This Row],[Probability]]</f>
        <v>7.4971250000000005</v>
      </c>
      <c r="K18" s="7">
        <f>Table1[[#This Row],[Probability]]*Table1[[#This Row],[Number Awarded]]*Table1[[#This Row],[Drop Value]]</f>
        <v>3.2012271370692097E-2</v>
      </c>
      <c r="L18" s="8">
        <v>160000</v>
      </c>
    </row>
    <row r="19" spans="3:15" ht="17.25" x14ac:dyDescent="0.25">
      <c r="C19" s="4" t="s">
        <v>4</v>
      </c>
      <c r="D19" s="5" t="s">
        <v>0</v>
      </c>
      <c r="E19" s="5" t="s">
        <v>14</v>
      </c>
      <c r="F19" s="5">
        <v>0.6</v>
      </c>
      <c r="G19" s="5">
        <v>3</v>
      </c>
      <c r="H19" s="5"/>
      <c r="I19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6.6692232022275205E-3</v>
      </c>
      <c r="J19" s="6">
        <f>1/Table1[[#This Row],[Probability]]</f>
        <v>149.9425</v>
      </c>
      <c r="K19" s="7">
        <f>Table1[[#This Row],[Probability]]*Table1[[#This Row],[Number Awarded]]*Table1[[#This Row],[Drop Value]]</f>
        <v>1.2004601764009536E-2</v>
      </c>
      <c r="L19" s="8">
        <v>8000</v>
      </c>
    </row>
    <row r="20" spans="3:15" ht="34.5" x14ac:dyDescent="0.25">
      <c r="C20" s="4" t="s">
        <v>4</v>
      </c>
      <c r="D20" s="5" t="s">
        <v>0</v>
      </c>
      <c r="E20" s="5" t="s">
        <v>15</v>
      </c>
      <c r="F20" s="5">
        <v>0.6</v>
      </c>
      <c r="G20" s="5">
        <v>3</v>
      </c>
      <c r="H20" s="5"/>
      <c r="I20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3.33461160111376E-2</v>
      </c>
      <c r="J20" s="6">
        <f>1/Table1[[#This Row],[Probability]]</f>
        <v>29.988500000000002</v>
      </c>
      <c r="K20" s="7">
        <f>Table1[[#This Row],[Probability]]*Table1[[#This Row],[Number Awarded]]*Table1[[#This Row],[Drop Value]]</f>
        <v>6.0023008820047678E-2</v>
      </c>
      <c r="L20" s="8">
        <v>40000</v>
      </c>
    </row>
    <row r="21" spans="3:15" ht="34.5" x14ac:dyDescent="0.25">
      <c r="C21" s="4" t="s">
        <v>4</v>
      </c>
      <c r="D21" s="5" t="s">
        <v>0</v>
      </c>
      <c r="E21" s="5" t="s">
        <v>16</v>
      </c>
      <c r="F21" s="5">
        <v>0.13</v>
      </c>
      <c r="G21" s="5">
        <v>3</v>
      </c>
      <c r="H21" s="5"/>
      <c r="I21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0.1333844640445504</v>
      </c>
      <c r="J21" s="6">
        <f>1/Table1[[#This Row],[Probability]]</f>
        <v>7.4971250000000005</v>
      </c>
      <c r="K21" s="7">
        <f>Table1[[#This Row],[Probability]]*Table1[[#This Row],[Number Awarded]]*Table1[[#This Row],[Drop Value]]</f>
        <v>5.2019940977374654E-2</v>
      </c>
      <c r="L21" s="8">
        <v>160000</v>
      </c>
    </row>
    <row r="22" spans="3:15" ht="34.5" x14ac:dyDescent="0.25">
      <c r="C22" s="4" t="s">
        <v>4</v>
      </c>
      <c r="D22" s="5" t="s">
        <v>0</v>
      </c>
      <c r="E22" s="5" t="s">
        <v>17</v>
      </c>
      <c r="F22" s="5">
        <v>0.28000000000000003</v>
      </c>
      <c r="G22" s="5">
        <v>3</v>
      </c>
      <c r="H22" s="5"/>
      <c r="I22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8.3365290027844013E-2</v>
      </c>
      <c r="J22" s="6">
        <f>1/Table1[[#This Row],[Probability]]</f>
        <v>11.995399999999998</v>
      </c>
      <c r="K22" s="7">
        <f>Table1[[#This Row],[Probability]]*Table1[[#This Row],[Number Awarded]]*Table1[[#This Row],[Drop Value]]</f>
        <v>7.0026843623388985E-2</v>
      </c>
      <c r="L22" s="8">
        <v>100000</v>
      </c>
    </row>
    <row r="23" spans="3:15" ht="34.5" x14ac:dyDescent="0.25">
      <c r="C23" s="4" t="s">
        <v>4</v>
      </c>
      <c r="D23" s="5" t="s">
        <v>0</v>
      </c>
      <c r="E23" s="5" t="s">
        <v>18</v>
      </c>
      <c r="F23" s="5">
        <v>7.0000000000000007E-2</v>
      </c>
      <c r="G23" s="5">
        <v>3</v>
      </c>
      <c r="H23" s="5"/>
      <c r="I23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0.1333844640445504</v>
      </c>
      <c r="J23" s="6">
        <f>1/Table1[[#This Row],[Probability]]</f>
        <v>7.4971250000000005</v>
      </c>
      <c r="K23" s="7">
        <f>Table1[[#This Row],[Probability]]*Table1[[#This Row],[Number Awarded]]*Table1[[#This Row],[Drop Value]]</f>
        <v>2.8010737449355585E-2</v>
      </c>
      <c r="L23" s="8">
        <v>160000</v>
      </c>
    </row>
    <row r="24" spans="3:15" ht="34.5" x14ac:dyDescent="0.25">
      <c r="C24" s="4" t="s">
        <v>4</v>
      </c>
      <c r="D24" s="5" t="s">
        <v>1</v>
      </c>
      <c r="E24" s="5" t="s">
        <v>19</v>
      </c>
      <c r="F24" s="5">
        <v>192</v>
      </c>
      <c r="G24" s="5">
        <v>8</v>
      </c>
      <c r="H24" s="5"/>
      <c r="I24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2.0104543626859668E-3</v>
      </c>
      <c r="J24" s="6">
        <f>1/Table1[[#This Row],[Probability]]</f>
        <v>497.40000000000003</v>
      </c>
      <c r="K24" s="7">
        <f>Table1[[#This Row],[Probability]]*Table1[[#This Row],[Number Awarded]]*Table1[[#This Row],[Drop Value]]</f>
        <v>3.0880579010856453</v>
      </c>
      <c r="L24" s="8">
        <v>1000</v>
      </c>
    </row>
    <row r="25" spans="3:15" ht="34.5" x14ac:dyDescent="0.25">
      <c r="C25" s="4" t="s">
        <v>4</v>
      </c>
      <c r="D25" s="5" t="s">
        <v>1</v>
      </c>
      <c r="E25" s="5" t="s">
        <v>20</v>
      </c>
      <c r="F25" s="5">
        <v>16</v>
      </c>
      <c r="G25" s="5">
        <v>8</v>
      </c>
      <c r="H25" s="5"/>
      <c r="I25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2.0104543626859668E-3</v>
      </c>
      <c r="J25" s="6">
        <f>1/Table1[[#This Row],[Probability]]</f>
        <v>497.40000000000003</v>
      </c>
      <c r="K25" s="7">
        <f>Table1[[#This Row],[Probability]]*Table1[[#This Row],[Number Awarded]]*Table1[[#This Row],[Drop Value]]</f>
        <v>0.25733815842380375</v>
      </c>
      <c r="L25" s="8">
        <v>1000</v>
      </c>
    </row>
    <row r="26" spans="3:15" ht="34.5" x14ac:dyDescent="0.25">
      <c r="C26" s="4" t="s">
        <v>4</v>
      </c>
      <c r="D26" s="5" t="s">
        <v>1</v>
      </c>
      <c r="E26" s="5" t="s">
        <v>21</v>
      </c>
      <c r="F26" s="5">
        <v>0.7</v>
      </c>
      <c r="G26" s="5">
        <v>8</v>
      </c>
      <c r="H26" s="5"/>
      <c r="I26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1.2062726176115802E-2</v>
      </c>
      <c r="J26" s="6">
        <f>1/Table1[[#This Row],[Probability]]</f>
        <v>82.9</v>
      </c>
      <c r="K26" s="7">
        <f>Table1[[#This Row],[Probability]]*Table1[[#This Row],[Number Awarded]]*Table1[[#This Row],[Drop Value]]</f>
        <v>6.7551266586248479E-2</v>
      </c>
      <c r="L26" s="8">
        <v>6000</v>
      </c>
    </row>
    <row r="27" spans="3:15" ht="34.5" x14ac:dyDescent="0.25">
      <c r="C27" s="4" t="s">
        <v>4</v>
      </c>
      <c r="D27" s="5" t="s">
        <v>1</v>
      </c>
      <c r="E27" s="5" t="s">
        <v>22</v>
      </c>
      <c r="F27" s="5">
        <v>0.5</v>
      </c>
      <c r="G27" s="5">
        <v>8</v>
      </c>
      <c r="H27" s="5"/>
      <c r="I27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0.24125452352231605</v>
      </c>
      <c r="J27" s="6">
        <f>1/Table1[[#This Row],[Probability]]</f>
        <v>4.1449999999999996</v>
      </c>
      <c r="K27" s="7">
        <f>Table1[[#This Row],[Probability]]*Table1[[#This Row],[Number Awarded]]*Table1[[#This Row],[Drop Value]]</f>
        <v>0.9650180940892642</v>
      </c>
      <c r="L27" s="8">
        <v>120000</v>
      </c>
    </row>
    <row r="28" spans="3:15" ht="34.5" x14ac:dyDescent="0.25">
      <c r="C28" s="4" t="s">
        <v>4</v>
      </c>
      <c r="D28" s="5" t="s">
        <v>1</v>
      </c>
      <c r="E28" s="5" t="s">
        <v>23</v>
      </c>
      <c r="F28" s="5">
        <v>1.2</v>
      </c>
      <c r="G28" s="5">
        <v>8</v>
      </c>
      <c r="H28" s="5"/>
      <c r="I28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0.10052271813429835</v>
      </c>
      <c r="J28" s="6">
        <f>1/Table1[[#This Row],[Probability]]</f>
        <v>9.9480000000000004</v>
      </c>
      <c r="K28" s="7">
        <f>Table1[[#This Row],[Probability]]*Table1[[#This Row],[Number Awarded]]*Table1[[#This Row],[Drop Value]]</f>
        <v>0.96501809408926409</v>
      </c>
      <c r="L28" s="8">
        <v>50000</v>
      </c>
    </row>
    <row r="29" spans="3:15" ht="34.5" x14ac:dyDescent="0.25">
      <c r="C29" s="4" t="s">
        <v>4</v>
      </c>
      <c r="D29" s="5" t="s">
        <v>1</v>
      </c>
      <c r="E29" s="5" t="s">
        <v>24</v>
      </c>
      <c r="F29" s="5">
        <v>3.5</v>
      </c>
      <c r="G29" s="5">
        <v>8</v>
      </c>
      <c r="H29" s="5"/>
      <c r="I29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4.0209087253719342E-2</v>
      </c>
      <c r="J29" s="6">
        <f>1/Table1[[#This Row],[Probability]]</f>
        <v>24.87</v>
      </c>
      <c r="K29" s="7">
        <f>Table1[[#This Row],[Probability]]*Table1[[#This Row],[Number Awarded]]*Table1[[#This Row],[Drop Value]]</f>
        <v>1.1258544431041415</v>
      </c>
      <c r="L29" s="8">
        <v>20000</v>
      </c>
    </row>
    <row r="30" spans="3:15" ht="34.5" x14ac:dyDescent="0.25">
      <c r="C30" s="4" t="s">
        <v>4</v>
      </c>
      <c r="D30" s="5" t="s">
        <v>1</v>
      </c>
      <c r="E30" s="5" t="s">
        <v>26</v>
      </c>
      <c r="F30" s="5">
        <v>10</v>
      </c>
      <c r="G30" s="5">
        <v>8</v>
      </c>
      <c r="H30" s="5"/>
      <c r="I30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1.0052271813429834E-3</v>
      </c>
      <c r="J30" s="6">
        <f>1/Table1[[#This Row],[Probability]]</f>
        <v>994.80000000000007</v>
      </c>
      <c r="K30" s="7">
        <f>Table1[[#This Row],[Probability]]*Table1[[#This Row],[Number Awarded]]*Table1[[#This Row],[Drop Value]]</f>
        <v>8.0418174507438669E-2</v>
      </c>
      <c r="L30" s="8">
        <v>500</v>
      </c>
    </row>
    <row r="31" spans="3:15" ht="34.5" x14ac:dyDescent="0.25">
      <c r="C31" s="4" t="s">
        <v>4</v>
      </c>
      <c r="D31" s="5" t="s">
        <v>1</v>
      </c>
      <c r="E31" s="5" t="s">
        <v>27</v>
      </c>
      <c r="F31" s="5">
        <v>0.08</v>
      </c>
      <c r="G31" s="5">
        <v>8</v>
      </c>
      <c r="H31" s="5"/>
      <c r="I31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0.32167269802975473</v>
      </c>
      <c r="J31" s="6">
        <f>1/Table1[[#This Row],[Probability]]</f>
        <v>3.1087500000000001</v>
      </c>
      <c r="K31" s="7">
        <f>Table1[[#This Row],[Probability]]*Table1[[#This Row],[Number Awarded]]*Table1[[#This Row],[Drop Value]]</f>
        <v>0.20587052673904305</v>
      </c>
      <c r="L31" s="8">
        <v>160000</v>
      </c>
    </row>
    <row r="32" spans="3:15" ht="34.5" x14ac:dyDescent="0.25">
      <c r="C32" s="4" t="s">
        <v>4</v>
      </c>
      <c r="D32" s="5" t="s">
        <v>1</v>
      </c>
      <c r="E32" s="5" t="s">
        <v>28</v>
      </c>
      <c r="F32" s="5">
        <v>0.6</v>
      </c>
      <c r="G32" s="5">
        <v>8</v>
      </c>
      <c r="H32" s="5"/>
      <c r="I32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1.6083634901487735E-2</v>
      </c>
      <c r="J32" s="6">
        <f>1/Table1[[#This Row],[Probability]]</f>
        <v>62.175000000000004</v>
      </c>
      <c r="K32" s="7">
        <f>Table1[[#This Row],[Probability]]*Table1[[#This Row],[Number Awarded]]*Table1[[#This Row],[Drop Value]]</f>
        <v>7.7201447527141129E-2</v>
      </c>
      <c r="L32" s="8">
        <v>8000</v>
      </c>
    </row>
    <row r="33" spans="3:12" ht="34.5" x14ac:dyDescent="0.25">
      <c r="C33" s="4" t="s">
        <v>4</v>
      </c>
      <c r="D33" s="5" t="s">
        <v>1</v>
      </c>
      <c r="E33" s="5" t="s">
        <v>29</v>
      </c>
      <c r="F33" s="5">
        <v>0.6</v>
      </c>
      <c r="G33" s="5">
        <v>8</v>
      </c>
      <c r="H33" s="5"/>
      <c r="I33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8.0418174507438683E-2</v>
      </c>
      <c r="J33" s="6">
        <f>1/Table1[[#This Row],[Probability]]</f>
        <v>12.435</v>
      </c>
      <c r="K33" s="7">
        <f>Table1[[#This Row],[Probability]]*Table1[[#This Row],[Number Awarded]]*Table1[[#This Row],[Drop Value]]</f>
        <v>0.38600723763570566</v>
      </c>
      <c r="L33" s="8">
        <v>40000</v>
      </c>
    </row>
    <row r="34" spans="3:12" ht="34.5" x14ac:dyDescent="0.25">
      <c r="C34" s="4" t="s">
        <v>4</v>
      </c>
      <c r="D34" s="5" t="s">
        <v>1</v>
      </c>
      <c r="E34" s="5" t="s">
        <v>30</v>
      </c>
      <c r="F34" s="5">
        <v>0.13</v>
      </c>
      <c r="G34" s="5">
        <v>8</v>
      </c>
      <c r="H34" s="5"/>
      <c r="I34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0.32167269802975473</v>
      </c>
      <c r="J34" s="6">
        <f>1/Table1[[#This Row],[Probability]]</f>
        <v>3.1087500000000001</v>
      </c>
      <c r="K34" s="7">
        <f>Table1[[#This Row],[Probability]]*Table1[[#This Row],[Number Awarded]]*Table1[[#This Row],[Drop Value]]</f>
        <v>0.33453960595094495</v>
      </c>
      <c r="L34" s="8">
        <v>160000</v>
      </c>
    </row>
    <row r="35" spans="3:12" ht="34.5" x14ac:dyDescent="0.25">
      <c r="C35" s="4" t="s">
        <v>4</v>
      </c>
      <c r="D35" s="5" t="s">
        <v>1</v>
      </c>
      <c r="E35" s="5" t="s">
        <v>31</v>
      </c>
      <c r="F35" s="5">
        <v>0.28000000000000003</v>
      </c>
      <c r="G35" s="5">
        <v>8</v>
      </c>
      <c r="H35" s="5"/>
      <c r="I35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0.20104543626859669</v>
      </c>
      <c r="J35" s="6">
        <f>1/Table1[[#This Row],[Probability]]</f>
        <v>4.9740000000000002</v>
      </c>
      <c r="K35" s="7">
        <f>Table1[[#This Row],[Probability]]*Table1[[#This Row],[Number Awarded]]*Table1[[#This Row],[Drop Value]]</f>
        <v>0.45034177724165664</v>
      </c>
      <c r="L35" s="8">
        <v>100000</v>
      </c>
    </row>
    <row r="36" spans="3:12" ht="34.5" x14ac:dyDescent="0.25">
      <c r="C36" s="4" t="s">
        <v>4</v>
      </c>
      <c r="D36" s="5" t="s">
        <v>1</v>
      </c>
      <c r="E36" s="5" t="s">
        <v>32</v>
      </c>
      <c r="F36" s="5">
        <v>7.0000000000000007E-2</v>
      </c>
      <c r="G36" s="5">
        <v>8</v>
      </c>
      <c r="H36" s="5"/>
      <c r="I36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0.32167269802975473</v>
      </c>
      <c r="J36" s="6">
        <f>1/Table1[[#This Row],[Probability]]</f>
        <v>3.1087500000000001</v>
      </c>
      <c r="K36" s="7">
        <f>Table1[[#This Row],[Probability]]*Table1[[#This Row],[Number Awarded]]*Table1[[#This Row],[Drop Value]]</f>
        <v>0.18013671089666267</v>
      </c>
      <c r="L36" s="8">
        <v>160000</v>
      </c>
    </row>
    <row r="37" spans="3:12" ht="34.5" x14ac:dyDescent="0.25">
      <c r="C37" s="4" t="s">
        <v>4</v>
      </c>
      <c r="D37" s="5" t="s">
        <v>1</v>
      </c>
      <c r="E37" s="5" t="s">
        <v>33</v>
      </c>
      <c r="F37" s="5">
        <v>0.7</v>
      </c>
      <c r="G37" s="5">
        <v>8</v>
      </c>
      <c r="H37" s="5"/>
      <c r="I37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7.2114997989545637E-3</v>
      </c>
      <c r="J37" s="6">
        <f>1/Table1[[#This Row],[Probability]]</f>
        <v>138.66741009199887</v>
      </c>
      <c r="K37" s="7">
        <f>Table1[[#This Row],[Probability]]*Table1[[#This Row],[Number Awarded]]*Table1[[#This Row],[Drop Value]]</f>
        <v>4.0384398874145556E-2</v>
      </c>
      <c r="L37" s="8">
        <v>3587</v>
      </c>
    </row>
    <row r="38" spans="3:12" ht="34.5" x14ac:dyDescent="0.25">
      <c r="C38" s="4" t="s">
        <v>4</v>
      </c>
      <c r="D38" s="5" t="s">
        <v>1</v>
      </c>
      <c r="E38" s="5" t="s">
        <v>34</v>
      </c>
      <c r="F38" s="5">
        <v>1.5</v>
      </c>
      <c r="G38" s="5">
        <v>8</v>
      </c>
      <c r="H38" s="5"/>
      <c r="I38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2.4024929634097305E-3</v>
      </c>
      <c r="J38" s="6">
        <f>1/Table1[[#This Row],[Probability]]</f>
        <v>416.23430962343099</v>
      </c>
      <c r="K38" s="7">
        <f>Table1[[#This Row],[Probability]]*Table1[[#This Row],[Number Awarded]]*Table1[[#This Row],[Drop Value]]</f>
        <v>2.8829915560916766E-2</v>
      </c>
      <c r="L38" s="8">
        <v>1195</v>
      </c>
    </row>
    <row r="39" spans="3:12" ht="34.5" x14ac:dyDescent="0.25">
      <c r="C39" s="4" t="s">
        <v>4</v>
      </c>
      <c r="D39" s="5" t="s">
        <v>1</v>
      </c>
      <c r="E39" s="5" t="s">
        <v>35</v>
      </c>
      <c r="F39" s="5">
        <v>4</v>
      </c>
      <c r="G39" s="5">
        <v>8</v>
      </c>
      <c r="H39" s="5"/>
      <c r="I39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8.0016083634901485E-4</v>
      </c>
      <c r="J39" s="6">
        <f>1/Table1[[#This Row],[Probability]]</f>
        <v>1249.748743718593</v>
      </c>
      <c r="K39" s="7">
        <f>Table1[[#This Row],[Probability]]*Table1[[#This Row],[Number Awarded]]*Table1[[#This Row],[Drop Value]]</f>
        <v>2.5605146763168475E-2</v>
      </c>
      <c r="L39" s="8">
        <v>398</v>
      </c>
    </row>
    <row r="40" spans="3:12" ht="34.5" x14ac:dyDescent="0.25">
      <c r="C40" s="4" t="s">
        <v>4</v>
      </c>
      <c r="D40" s="5" t="s">
        <v>1</v>
      </c>
      <c r="E40" s="5" t="s">
        <v>36</v>
      </c>
      <c r="F40" s="5">
        <v>0.7</v>
      </c>
      <c r="G40" s="5">
        <v>8</v>
      </c>
      <c r="H40" s="5"/>
      <c r="I40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7.2114997989545637E-3</v>
      </c>
      <c r="J40" s="6">
        <f>1/Table1[[#This Row],[Probability]]</f>
        <v>138.66741009199887</v>
      </c>
      <c r="K40" s="7">
        <f>Table1[[#This Row],[Probability]]*Table1[[#This Row],[Number Awarded]]*Table1[[#This Row],[Drop Value]]</f>
        <v>4.0384398874145556E-2</v>
      </c>
      <c r="L40" s="8">
        <v>3587</v>
      </c>
    </row>
    <row r="41" spans="3:12" ht="34.5" x14ac:dyDescent="0.25">
      <c r="C41" s="4" t="s">
        <v>4</v>
      </c>
      <c r="D41" s="5" t="s">
        <v>1</v>
      </c>
      <c r="E41" s="5" t="s">
        <v>37</v>
      </c>
      <c r="F41" s="5">
        <v>1.5</v>
      </c>
      <c r="G41" s="5">
        <v>8</v>
      </c>
      <c r="H41" s="5"/>
      <c r="I41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2.4024929634097305E-3</v>
      </c>
      <c r="J41" s="6">
        <f>1/Table1[[#This Row],[Probability]]</f>
        <v>416.23430962343099</v>
      </c>
      <c r="K41" s="7">
        <f>Table1[[#This Row],[Probability]]*Table1[[#This Row],[Number Awarded]]*Table1[[#This Row],[Drop Value]]</f>
        <v>2.8829915560916766E-2</v>
      </c>
      <c r="L41" s="8">
        <v>1195</v>
      </c>
    </row>
    <row r="42" spans="3:12" ht="34.5" x14ac:dyDescent="0.25">
      <c r="C42" s="4" t="s">
        <v>4</v>
      </c>
      <c r="D42" s="5" t="s">
        <v>1</v>
      </c>
      <c r="E42" s="5" t="s">
        <v>38</v>
      </c>
      <c r="F42" s="5">
        <v>4</v>
      </c>
      <c r="G42" s="5">
        <v>8</v>
      </c>
      <c r="H42" s="5"/>
      <c r="I42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8.0016083634901485E-4</v>
      </c>
      <c r="J42" s="6">
        <f>1/Table1[[#This Row],[Probability]]</f>
        <v>1249.748743718593</v>
      </c>
      <c r="K42" s="7">
        <f>Table1[[#This Row],[Probability]]*Table1[[#This Row],[Number Awarded]]*Table1[[#This Row],[Drop Value]]</f>
        <v>2.5605146763168475E-2</v>
      </c>
      <c r="L42" s="8">
        <v>398</v>
      </c>
    </row>
    <row r="43" spans="3:12" ht="34.5" x14ac:dyDescent="0.25">
      <c r="C43" s="4" t="s">
        <v>4</v>
      </c>
      <c r="D43" s="5" t="s">
        <v>1</v>
      </c>
      <c r="E43" s="5" t="s">
        <v>39</v>
      </c>
      <c r="F43" s="5">
        <v>0.7</v>
      </c>
      <c r="G43" s="5">
        <v>8</v>
      </c>
      <c r="H43" s="5"/>
      <c r="I43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7.2114997989545637E-3</v>
      </c>
      <c r="J43" s="6">
        <f>1/Table1[[#This Row],[Probability]]</f>
        <v>138.66741009199887</v>
      </c>
      <c r="K43" s="7">
        <f>Table1[[#This Row],[Probability]]*Table1[[#This Row],[Number Awarded]]*Table1[[#This Row],[Drop Value]]</f>
        <v>4.0384398874145556E-2</v>
      </c>
      <c r="L43" s="8">
        <v>3587</v>
      </c>
    </row>
    <row r="44" spans="3:12" ht="34.5" x14ac:dyDescent="0.25">
      <c r="C44" s="4" t="s">
        <v>4</v>
      </c>
      <c r="D44" s="5" t="s">
        <v>1</v>
      </c>
      <c r="E44" s="5" t="s">
        <v>40</v>
      </c>
      <c r="F44" s="5">
        <v>1.5</v>
      </c>
      <c r="G44" s="5">
        <v>8</v>
      </c>
      <c r="H44" s="5"/>
      <c r="I44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2.4024929634097305E-3</v>
      </c>
      <c r="J44" s="6">
        <f>1/Table1[[#This Row],[Probability]]</f>
        <v>416.23430962343099</v>
      </c>
      <c r="K44" s="7">
        <f>Table1[[#This Row],[Probability]]*Table1[[#This Row],[Number Awarded]]*Table1[[#This Row],[Drop Value]]</f>
        <v>2.8829915560916766E-2</v>
      </c>
      <c r="L44" s="8">
        <v>1195</v>
      </c>
    </row>
    <row r="45" spans="3:12" ht="34.5" x14ac:dyDescent="0.25">
      <c r="C45" s="4" t="s">
        <v>4</v>
      </c>
      <c r="D45" s="5" t="s">
        <v>1</v>
      </c>
      <c r="E45" s="5" t="s">
        <v>41</v>
      </c>
      <c r="F45" s="5">
        <v>4</v>
      </c>
      <c r="G45" s="5">
        <v>8</v>
      </c>
      <c r="H45" s="5"/>
      <c r="I45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8.0016083634901485E-4</v>
      </c>
      <c r="J45" s="6">
        <f>1/Table1[[#This Row],[Probability]]</f>
        <v>1249.748743718593</v>
      </c>
      <c r="K45" s="7">
        <f>Table1[[#This Row],[Probability]]*Table1[[#This Row],[Number Awarded]]*Table1[[#This Row],[Drop Value]]</f>
        <v>2.5605146763168475E-2</v>
      </c>
      <c r="L45" s="8">
        <v>398</v>
      </c>
    </row>
    <row r="46" spans="3:12" ht="34.5" x14ac:dyDescent="0.25">
      <c r="C46" s="4" t="s">
        <v>4</v>
      </c>
      <c r="D46" s="5" t="s">
        <v>1</v>
      </c>
      <c r="E46" s="5" t="s">
        <v>42</v>
      </c>
      <c r="F46" s="5">
        <v>2</v>
      </c>
      <c r="G46" s="5">
        <v>8</v>
      </c>
      <c r="H46" s="5"/>
      <c r="I46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7.2114997989545637E-3</v>
      </c>
      <c r="J46" s="6">
        <f>1/Table1[[#This Row],[Probability]]</f>
        <v>138.66741009199887</v>
      </c>
      <c r="K46" s="7">
        <f>Table1[[#This Row],[Probability]]*Table1[[#This Row],[Number Awarded]]*Table1[[#This Row],[Drop Value]]</f>
        <v>0.11538399678327302</v>
      </c>
      <c r="L46" s="8">
        <v>3587</v>
      </c>
    </row>
    <row r="47" spans="3:12" ht="34.5" x14ac:dyDescent="0.25">
      <c r="C47" s="4" t="s">
        <v>4</v>
      </c>
      <c r="D47" s="5" t="s">
        <v>1</v>
      </c>
      <c r="E47" s="5" t="s">
        <v>43</v>
      </c>
      <c r="F47" s="5">
        <v>4</v>
      </c>
      <c r="G47" s="5">
        <v>8</v>
      </c>
      <c r="H47" s="5"/>
      <c r="I47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2.4024929634097305E-3</v>
      </c>
      <c r="J47" s="6">
        <f>1/Table1[[#This Row],[Probability]]</f>
        <v>416.23430962343099</v>
      </c>
      <c r="K47" s="7">
        <f>Table1[[#This Row],[Probability]]*Table1[[#This Row],[Number Awarded]]*Table1[[#This Row],[Drop Value]]</f>
        <v>7.6879774829111375E-2</v>
      </c>
      <c r="L47" s="8">
        <v>1195</v>
      </c>
    </row>
    <row r="48" spans="3:12" ht="34.5" x14ac:dyDescent="0.25">
      <c r="C48" s="4" t="s">
        <v>4</v>
      </c>
      <c r="D48" s="5" t="s">
        <v>1</v>
      </c>
      <c r="E48" s="5" t="s">
        <v>44</v>
      </c>
      <c r="F48" s="5">
        <v>10</v>
      </c>
      <c r="G48" s="5">
        <v>8</v>
      </c>
      <c r="H48" s="5"/>
      <c r="I48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8.0016083634901485E-4</v>
      </c>
      <c r="J48" s="6">
        <f>1/Table1[[#This Row],[Probability]]</f>
        <v>1249.748743718593</v>
      </c>
      <c r="K48" s="7">
        <f>Table1[[#This Row],[Probability]]*Table1[[#This Row],[Number Awarded]]*Table1[[#This Row],[Drop Value]]</f>
        <v>6.4012866907921184E-2</v>
      </c>
      <c r="L48" s="8">
        <v>398</v>
      </c>
    </row>
    <row r="49" spans="3:12" ht="34.5" x14ac:dyDescent="0.25">
      <c r="C49" s="4" t="s">
        <v>4</v>
      </c>
      <c r="D49" s="5" t="s">
        <v>1</v>
      </c>
      <c r="E49" s="5" t="s">
        <v>45</v>
      </c>
      <c r="F49" s="5">
        <v>0.7</v>
      </c>
      <c r="G49" s="5">
        <v>8</v>
      </c>
      <c r="H49" s="5"/>
      <c r="I49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7.2114997989545637E-3</v>
      </c>
      <c r="J49" s="6">
        <f>1/Table1[[#This Row],[Probability]]</f>
        <v>138.66741009199887</v>
      </c>
      <c r="K49" s="7">
        <f>Table1[[#This Row],[Probability]]*Table1[[#This Row],[Number Awarded]]*Table1[[#This Row],[Drop Value]]</f>
        <v>4.0384398874145556E-2</v>
      </c>
      <c r="L49" s="8">
        <v>3587</v>
      </c>
    </row>
    <row r="50" spans="3:12" ht="34.5" x14ac:dyDescent="0.25">
      <c r="C50" s="4" t="s">
        <v>4</v>
      </c>
      <c r="D50" s="5" t="s">
        <v>1</v>
      </c>
      <c r="E50" s="5" t="s">
        <v>46</v>
      </c>
      <c r="F50" s="5">
        <v>1.5</v>
      </c>
      <c r="G50" s="5">
        <v>8</v>
      </c>
      <c r="H50" s="5"/>
      <c r="I50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2.4024929634097305E-3</v>
      </c>
      <c r="J50" s="6">
        <f>1/Table1[[#This Row],[Probability]]</f>
        <v>416.23430962343099</v>
      </c>
      <c r="K50" s="7">
        <f>Table1[[#This Row],[Probability]]*Table1[[#This Row],[Number Awarded]]*Table1[[#This Row],[Drop Value]]</f>
        <v>2.8829915560916766E-2</v>
      </c>
      <c r="L50" s="8">
        <v>1195</v>
      </c>
    </row>
    <row r="51" spans="3:12" ht="34.5" x14ac:dyDescent="0.25">
      <c r="C51" s="4" t="s">
        <v>4</v>
      </c>
      <c r="D51" s="5" t="s">
        <v>1</v>
      </c>
      <c r="E51" s="5" t="s">
        <v>47</v>
      </c>
      <c r="F51" s="5">
        <v>4</v>
      </c>
      <c r="G51" s="5">
        <v>8</v>
      </c>
      <c r="H51" s="5"/>
      <c r="I51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8.0016083634901485E-4</v>
      </c>
      <c r="J51" s="6">
        <f>1/Table1[[#This Row],[Probability]]</f>
        <v>1249.748743718593</v>
      </c>
      <c r="K51" s="7">
        <f>Table1[[#This Row],[Probability]]*Table1[[#This Row],[Number Awarded]]*Table1[[#This Row],[Drop Value]]</f>
        <v>2.5605146763168475E-2</v>
      </c>
      <c r="L51" s="8">
        <v>398</v>
      </c>
    </row>
    <row r="52" spans="3:12" ht="34.5" x14ac:dyDescent="0.25">
      <c r="C52" s="4" t="s">
        <v>4</v>
      </c>
      <c r="D52" s="5" t="s">
        <v>1</v>
      </c>
      <c r="E52" s="5" t="s">
        <v>48</v>
      </c>
      <c r="F52" s="5">
        <v>0.7</v>
      </c>
      <c r="G52" s="5">
        <v>8</v>
      </c>
      <c r="H52" s="5"/>
      <c r="I52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7.2114997989545637E-3</v>
      </c>
      <c r="J52" s="6">
        <f>1/Table1[[#This Row],[Probability]]</f>
        <v>138.66741009199887</v>
      </c>
      <c r="K52" s="7">
        <f>Table1[[#This Row],[Probability]]*Table1[[#This Row],[Number Awarded]]*Table1[[#This Row],[Drop Value]]</f>
        <v>4.0384398874145556E-2</v>
      </c>
      <c r="L52" s="8">
        <v>3587</v>
      </c>
    </row>
    <row r="53" spans="3:12" ht="34.5" x14ac:dyDescent="0.25">
      <c r="C53" s="4" t="s">
        <v>4</v>
      </c>
      <c r="D53" s="5" t="s">
        <v>1</v>
      </c>
      <c r="E53" s="5" t="s">
        <v>49</v>
      </c>
      <c r="F53" s="5">
        <v>1.5</v>
      </c>
      <c r="G53" s="5">
        <v>8</v>
      </c>
      <c r="H53" s="5"/>
      <c r="I53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2.4024929634097305E-3</v>
      </c>
      <c r="J53" s="6">
        <f>1/Table1[[#This Row],[Probability]]</f>
        <v>416.23430962343099</v>
      </c>
      <c r="K53" s="7">
        <f>Table1[[#This Row],[Probability]]*Table1[[#This Row],[Number Awarded]]*Table1[[#This Row],[Drop Value]]</f>
        <v>2.8829915560916766E-2</v>
      </c>
      <c r="L53" s="8">
        <v>1195</v>
      </c>
    </row>
    <row r="54" spans="3:12" ht="34.5" x14ac:dyDescent="0.25">
      <c r="C54" s="4" t="s">
        <v>4</v>
      </c>
      <c r="D54" s="5" t="s">
        <v>1</v>
      </c>
      <c r="E54" s="5" t="s">
        <v>50</v>
      </c>
      <c r="F54" s="5">
        <v>4</v>
      </c>
      <c r="G54" s="5">
        <v>8</v>
      </c>
      <c r="H54" s="5"/>
      <c r="I54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8.0016083634901485E-4</v>
      </c>
      <c r="J54" s="6">
        <f>1/Table1[[#This Row],[Probability]]</f>
        <v>1249.748743718593</v>
      </c>
      <c r="K54" s="7">
        <f>Table1[[#This Row],[Probability]]*Table1[[#This Row],[Number Awarded]]*Table1[[#This Row],[Drop Value]]</f>
        <v>2.5605146763168475E-2</v>
      </c>
      <c r="L54" s="8">
        <v>398</v>
      </c>
    </row>
    <row r="55" spans="3:12" ht="34.5" x14ac:dyDescent="0.25">
      <c r="C55" s="4" t="s">
        <v>4</v>
      </c>
      <c r="D55" s="5" t="s">
        <v>1</v>
      </c>
      <c r="E55" s="5" t="s">
        <v>51</v>
      </c>
      <c r="F55" s="5">
        <v>0.7</v>
      </c>
      <c r="G55" s="5">
        <v>8</v>
      </c>
      <c r="H55" s="5"/>
      <c r="I55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7.2114997989545637E-3</v>
      </c>
      <c r="J55" s="6">
        <f>1/Table1[[#This Row],[Probability]]</f>
        <v>138.66741009199887</v>
      </c>
      <c r="K55" s="7">
        <f>Table1[[#This Row],[Probability]]*Table1[[#This Row],[Number Awarded]]*Table1[[#This Row],[Drop Value]]</f>
        <v>4.0384398874145556E-2</v>
      </c>
      <c r="L55" s="8">
        <v>3587</v>
      </c>
    </row>
    <row r="56" spans="3:12" ht="34.5" x14ac:dyDescent="0.25">
      <c r="C56" s="4" t="s">
        <v>4</v>
      </c>
      <c r="D56" s="5" t="s">
        <v>1</v>
      </c>
      <c r="E56" s="5" t="s">
        <v>52</v>
      </c>
      <c r="F56" s="5">
        <v>4</v>
      </c>
      <c r="G56" s="5">
        <v>8</v>
      </c>
      <c r="H56" s="5"/>
      <c r="I56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2.4024929634097305E-3</v>
      </c>
      <c r="J56" s="6">
        <f>1/Table1[[#This Row],[Probability]]</f>
        <v>416.23430962343099</v>
      </c>
      <c r="K56" s="7">
        <f>Table1[[#This Row],[Probability]]*Table1[[#This Row],[Number Awarded]]*Table1[[#This Row],[Drop Value]]</f>
        <v>7.6879774829111375E-2</v>
      </c>
      <c r="L56" s="8">
        <v>1195</v>
      </c>
    </row>
    <row r="57" spans="3:12" ht="34.5" x14ac:dyDescent="0.25">
      <c r="C57" s="4" t="s">
        <v>4</v>
      </c>
      <c r="D57" s="5" t="s">
        <v>1</v>
      </c>
      <c r="E57" s="5" t="s">
        <v>53</v>
      </c>
      <c r="F57" s="5">
        <v>4</v>
      </c>
      <c r="G57" s="5">
        <v>8</v>
      </c>
      <c r="H57" s="5"/>
      <c r="I57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8.0016083634901485E-4</v>
      </c>
      <c r="J57" s="6">
        <f>1/Table1[[#This Row],[Probability]]</f>
        <v>1249.748743718593</v>
      </c>
      <c r="K57" s="7">
        <f>Table1[[#This Row],[Probability]]*Table1[[#This Row],[Number Awarded]]*Table1[[#This Row],[Drop Value]]</f>
        <v>2.5605146763168475E-2</v>
      </c>
      <c r="L57" s="8">
        <v>398</v>
      </c>
    </row>
    <row r="58" spans="3:12" ht="34.5" x14ac:dyDescent="0.25">
      <c r="C58" s="4" t="s">
        <v>4</v>
      </c>
      <c r="D58" s="5" t="s">
        <v>1</v>
      </c>
      <c r="E58" s="5" t="s">
        <v>54</v>
      </c>
      <c r="F58" s="5">
        <v>0.7</v>
      </c>
      <c r="G58" s="5">
        <v>8</v>
      </c>
      <c r="H58" s="5"/>
      <c r="I58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7.2114997989545637E-3</v>
      </c>
      <c r="J58" s="6">
        <f>1/Table1[[#This Row],[Probability]]</f>
        <v>138.66741009199887</v>
      </c>
      <c r="K58" s="7">
        <f>Table1[[#This Row],[Probability]]*Table1[[#This Row],[Number Awarded]]*Table1[[#This Row],[Drop Value]]</f>
        <v>4.0384398874145556E-2</v>
      </c>
      <c r="L58" s="8">
        <v>3587</v>
      </c>
    </row>
    <row r="59" spans="3:12" ht="34.5" x14ac:dyDescent="0.25">
      <c r="C59" s="4" t="s">
        <v>4</v>
      </c>
      <c r="D59" s="5" t="s">
        <v>1</v>
      </c>
      <c r="E59" s="5" t="s">
        <v>55</v>
      </c>
      <c r="F59" s="5">
        <v>1.5</v>
      </c>
      <c r="G59" s="5">
        <v>8</v>
      </c>
      <c r="H59" s="5"/>
      <c r="I59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2.4024929634097305E-3</v>
      </c>
      <c r="J59" s="6">
        <f>1/Table1[[#This Row],[Probability]]</f>
        <v>416.23430962343099</v>
      </c>
      <c r="K59" s="7">
        <f>Table1[[#This Row],[Probability]]*Table1[[#This Row],[Number Awarded]]*Table1[[#This Row],[Drop Value]]</f>
        <v>2.8829915560916766E-2</v>
      </c>
      <c r="L59" s="8">
        <v>1195</v>
      </c>
    </row>
    <row r="60" spans="3:12" ht="34.5" x14ac:dyDescent="0.25">
      <c r="C60" s="4" t="s">
        <v>4</v>
      </c>
      <c r="D60" s="5" t="s">
        <v>1</v>
      </c>
      <c r="E60" s="5" t="s">
        <v>56</v>
      </c>
      <c r="F60" s="5">
        <v>4</v>
      </c>
      <c r="G60" s="5">
        <v>8</v>
      </c>
      <c r="H60" s="5"/>
      <c r="I60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8.0016083634901485E-4</v>
      </c>
      <c r="J60" s="6">
        <f>1/Table1[[#This Row],[Probability]]</f>
        <v>1249.748743718593</v>
      </c>
      <c r="K60" s="7">
        <f>Table1[[#This Row],[Probability]]*Table1[[#This Row],[Number Awarded]]*Table1[[#This Row],[Drop Value]]</f>
        <v>2.5605146763168475E-2</v>
      </c>
      <c r="L60" s="8">
        <v>398</v>
      </c>
    </row>
    <row r="61" spans="3:12" ht="34.5" x14ac:dyDescent="0.25">
      <c r="C61" s="4" t="s">
        <v>4</v>
      </c>
      <c r="D61" s="5" t="s">
        <v>1</v>
      </c>
      <c r="E61" s="5" t="s">
        <v>57</v>
      </c>
      <c r="F61" s="5">
        <v>0.6</v>
      </c>
      <c r="G61" s="5">
        <v>8</v>
      </c>
      <c r="H61" s="5" t="s">
        <v>196</v>
      </c>
      <c r="I61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0.46255729794933653</v>
      </c>
      <c r="J61" s="6">
        <f>1/Table1[[#This Row],[Probability]]</f>
        <v>2.1618943305690292</v>
      </c>
      <c r="K61" s="7">
        <f>Table1[[#This Row],[Probability]]*Table1[[#This Row],[Number Awarded]]*Table1[[#This Row],[Drop Value]]</f>
        <v>2.2202750301568153</v>
      </c>
      <c r="L61" s="8">
        <v>230076</v>
      </c>
    </row>
    <row r="62" spans="3:12" ht="51.75" x14ac:dyDescent="0.25">
      <c r="C62" s="4" t="s">
        <v>4</v>
      </c>
      <c r="D62" s="5" t="s">
        <v>1</v>
      </c>
      <c r="E62" s="5" t="s">
        <v>58</v>
      </c>
      <c r="F62" s="5">
        <v>0.2</v>
      </c>
      <c r="G62" s="5">
        <v>8</v>
      </c>
      <c r="H62" s="5" t="s">
        <v>197</v>
      </c>
      <c r="I62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3.6644551668677118E-2</v>
      </c>
      <c r="J62" s="6">
        <f>1/Table1[[#This Row],[Probability]]</f>
        <v>27.289186371865917</v>
      </c>
      <c r="K62" s="7">
        <f>Table1[[#This Row],[Probability]]*Table1[[#This Row],[Number Awarded]]*Table1[[#This Row],[Drop Value]]</f>
        <v>5.8631282669883392E-2</v>
      </c>
      <c r="L62" s="8">
        <v>18227</v>
      </c>
    </row>
    <row r="63" spans="3:12" ht="51.75" x14ac:dyDescent="0.25">
      <c r="C63" s="4" t="s">
        <v>4</v>
      </c>
      <c r="D63" s="5" t="s">
        <v>1</v>
      </c>
      <c r="E63" s="5" t="s">
        <v>59</v>
      </c>
      <c r="F63" s="5">
        <v>1</v>
      </c>
      <c r="G63" s="5">
        <v>8</v>
      </c>
      <c r="H63" s="5" t="s">
        <v>222</v>
      </c>
      <c r="I63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7.9493365500603128E-3</v>
      </c>
      <c r="J63" s="6">
        <f>1/Table1[[#This Row],[Probability]]</f>
        <v>125.79666160849774</v>
      </c>
      <c r="K63" s="7">
        <f>Table1[[#This Row],[Probability]]*Table1[[#This Row],[Number Awarded]]*Table1[[#This Row],[Drop Value]]</f>
        <v>6.3594692400482503E-2</v>
      </c>
      <c r="L63" s="8">
        <v>3954</v>
      </c>
    </row>
    <row r="64" spans="3:12" ht="51.75" x14ac:dyDescent="0.25">
      <c r="C64" s="4" t="s">
        <v>4</v>
      </c>
      <c r="D64" s="5" t="s">
        <v>1</v>
      </c>
      <c r="E64" s="5" t="s">
        <v>60</v>
      </c>
      <c r="F64" s="5">
        <v>0.2</v>
      </c>
      <c r="G64" s="5">
        <v>8</v>
      </c>
      <c r="H64" s="5" t="s">
        <v>199</v>
      </c>
      <c r="I64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7.9497386409328505E-2</v>
      </c>
      <c r="J64" s="6">
        <f>1/Table1[[#This Row],[Probability]]</f>
        <v>12.579029892266451</v>
      </c>
      <c r="K64" s="7">
        <f>Table1[[#This Row],[Probability]]*Table1[[#This Row],[Number Awarded]]*Table1[[#This Row],[Drop Value]]</f>
        <v>0.12719581825492562</v>
      </c>
      <c r="L64" s="8">
        <v>39542</v>
      </c>
    </row>
    <row r="65" spans="3:12" ht="34.5" x14ac:dyDescent="0.25">
      <c r="C65" s="4" t="s">
        <v>4</v>
      </c>
      <c r="D65" s="5" t="s">
        <v>1</v>
      </c>
      <c r="E65" s="5" t="s">
        <v>61</v>
      </c>
      <c r="F65" s="5">
        <v>2</v>
      </c>
      <c r="G65" s="5">
        <v>8</v>
      </c>
      <c r="H65" s="5" t="s">
        <v>198</v>
      </c>
      <c r="I65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1.520908725371934E-2</v>
      </c>
      <c r="J65" s="6">
        <f>1/Table1[[#This Row],[Probability]]</f>
        <v>65.750165234633187</v>
      </c>
      <c r="K65" s="7">
        <f>Table1[[#This Row],[Probability]]*Table1[[#This Row],[Number Awarded]]*Table1[[#This Row],[Drop Value]]</f>
        <v>0.24334539605950944</v>
      </c>
      <c r="L65" s="8">
        <v>7565</v>
      </c>
    </row>
    <row r="66" spans="3:12" ht="51.75" x14ac:dyDescent="0.25">
      <c r="C66" s="4" t="s">
        <v>4</v>
      </c>
      <c r="D66" s="5" t="s">
        <v>1</v>
      </c>
      <c r="E66" s="5" t="s">
        <v>62</v>
      </c>
      <c r="F66" s="5">
        <v>0.2</v>
      </c>
      <c r="G66" s="5">
        <v>8</v>
      </c>
      <c r="H66" s="5" t="s">
        <v>199</v>
      </c>
      <c r="I66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6.480900683554483E-2</v>
      </c>
      <c r="J66" s="6">
        <f>1/Table1[[#This Row],[Probability]]</f>
        <v>15.429954088596601</v>
      </c>
      <c r="K66" s="7">
        <f>Table1[[#This Row],[Probability]]*Table1[[#This Row],[Number Awarded]]*Table1[[#This Row],[Drop Value]]</f>
        <v>0.10369441093687173</v>
      </c>
      <c r="L66" s="8">
        <v>32236</v>
      </c>
    </row>
    <row r="67" spans="3:12" ht="34.5" x14ac:dyDescent="0.25">
      <c r="C67" s="4" t="s">
        <v>4</v>
      </c>
      <c r="D67" s="5" t="s">
        <v>0</v>
      </c>
      <c r="E67" s="5" t="s">
        <v>63</v>
      </c>
      <c r="F67" s="5">
        <v>0.7</v>
      </c>
      <c r="G67" s="5">
        <v>3</v>
      </c>
      <c r="H67" s="5"/>
      <c r="I67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2.9903129532987643E-3</v>
      </c>
      <c r="J67" s="6">
        <f>1/Table1[[#This Row],[Probability]]</f>
        <v>334.4131586283803</v>
      </c>
      <c r="K67" s="7">
        <f>Table1[[#This Row],[Probability]]*Table1[[#This Row],[Number Awarded]]*Table1[[#This Row],[Drop Value]]</f>
        <v>6.2796572019274046E-3</v>
      </c>
      <c r="L67" s="8">
        <v>3587</v>
      </c>
    </row>
    <row r="68" spans="3:12" ht="34.5" x14ac:dyDescent="0.25">
      <c r="C68" s="4" t="s">
        <v>4</v>
      </c>
      <c r="D68" s="5" t="s">
        <v>0</v>
      </c>
      <c r="E68" s="5" t="s">
        <v>64</v>
      </c>
      <c r="F68" s="5">
        <v>1.5</v>
      </c>
      <c r="G68" s="5">
        <v>3</v>
      </c>
      <c r="H68" s="5"/>
      <c r="I68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9.9621521583273596E-4</v>
      </c>
      <c r="J68" s="6">
        <f>1/Table1[[#This Row],[Probability]]</f>
        <v>1003.7991631799163</v>
      </c>
      <c r="K68" s="7">
        <f>Table1[[#This Row],[Probability]]*Table1[[#This Row],[Number Awarded]]*Table1[[#This Row],[Drop Value]]</f>
        <v>4.4829684712473115E-3</v>
      </c>
      <c r="L68" s="8">
        <v>1195</v>
      </c>
    </row>
    <row r="69" spans="3:12" ht="34.5" x14ac:dyDescent="0.25">
      <c r="C69" s="4" t="s">
        <v>4</v>
      </c>
      <c r="D69" s="5" t="s">
        <v>0</v>
      </c>
      <c r="E69" s="5" t="s">
        <v>65</v>
      </c>
      <c r="F69" s="5">
        <v>4</v>
      </c>
      <c r="G69" s="5">
        <v>3</v>
      </c>
      <c r="H69" s="5"/>
      <c r="I69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3.3179385431081912E-4</v>
      </c>
      <c r="J69" s="6">
        <f>1/Table1[[#This Row],[Probability]]</f>
        <v>3013.91959798995</v>
      </c>
      <c r="K69" s="7">
        <f>Table1[[#This Row],[Probability]]*Table1[[#This Row],[Number Awarded]]*Table1[[#This Row],[Drop Value]]</f>
        <v>3.9815262517298297E-3</v>
      </c>
      <c r="L69" s="8">
        <v>398</v>
      </c>
    </row>
    <row r="70" spans="3:12" ht="34.5" x14ac:dyDescent="0.25">
      <c r="C70" s="4" t="s">
        <v>4</v>
      </c>
      <c r="D70" s="5" t="s">
        <v>0</v>
      </c>
      <c r="E70" s="5" t="s">
        <v>66</v>
      </c>
      <c r="F70" s="5">
        <v>0.7</v>
      </c>
      <c r="G70" s="5">
        <v>3</v>
      </c>
      <c r="H70" s="5"/>
      <c r="I70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2.9903129532987643E-3</v>
      </c>
      <c r="J70" s="6">
        <f>1/Table1[[#This Row],[Probability]]</f>
        <v>334.4131586283803</v>
      </c>
      <c r="K70" s="7">
        <f>Table1[[#This Row],[Probability]]*Table1[[#This Row],[Number Awarded]]*Table1[[#This Row],[Drop Value]]</f>
        <v>6.2796572019274046E-3</v>
      </c>
      <c r="L70" s="8">
        <v>3587</v>
      </c>
    </row>
    <row r="71" spans="3:12" ht="34.5" x14ac:dyDescent="0.25">
      <c r="C71" s="4" t="s">
        <v>4</v>
      </c>
      <c r="D71" s="5" t="s">
        <v>0</v>
      </c>
      <c r="E71" s="5" t="s">
        <v>67</v>
      </c>
      <c r="F71" s="5">
        <v>1.5</v>
      </c>
      <c r="G71" s="5">
        <v>3</v>
      </c>
      <c r="H71" s="5"/>
      <c r="I71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9.9621521583273596E-4</v>
      </c>
      <c r="J71" s="6">
        <f>1/Table1[[#This Row],[Probability]]</f>
        <v>1003.7991631799163</v>
      </c>
      <c r="K71" s="7">
        <f>Table1[[#This Row],[Probability]]*Table1[[#This Row],[Number Awarded]]*Table1[[#This Row],[Drop Value]]</f>
        <v>4.4829684712473115E-3</v>
      </c>
      <c r="L71" s="8">
        <v>1195</v>
      </c>
    </row>
    <row r="72" spans="3:12" ht="34.5" x14ac:dyDescent="0.25">
      <c r="C72" s="4" t="s">
        <v>4</v>
      </c>
      <c r="D72" s="5" t="s">
        <v>0</v>
      </c>
      <c r="E72" s="5" t="s">
        <v>68</v>
      </c>
      <c r="F72" s="5">
        <v>4</v>
      </c>
      <c r="G72" s="5">
        <v>3</v>
      </c>
      <c r="H72" s="5"/>
      <c r="I72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3.3179385431081912E-4</v>
      </c>
      <c r="J72" s="6">
        <f>1/Table1[[#This Row],[Probability]]</f>
        <v>3013.91959798995</v>
      </c>
      <c r="K72" s="7">
        <f>Table1[[#This Row],[Probability]]*Table1[[#This Row],[Number Awarded]]*Table1[[#This Row],[Drop Value]]</f>
        <v>3.9815262517298297E-3</v>
      </c>
      <c r="L72" s="8">
        <v>398</v>
      </c>
    </row>
    <row r="73" spans="3:12" ht="34.5" x14ac:dyDescent="0.25">
      <c r="C73" s="4" t="s">
        <v>4</v>
      </c>
      <c r="D73" s="5" t="s">
        <v>0</v>
      </c>
      <c r="E73" s="5" t="s">
        <v>69</v>
      </c>
      <c r="F73" s="5">
        <v>0.7</v>
      </c>
      <c r="G73" s="5">
        <v>3</v>
      </c>
      <c r="H73" s="5"/>
      <c r="I73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2.9903129532987643E-3</v>
      </c>
      <c r="J73" s="6">
        <f>1/Table1[[#This Row],[Probability]]</f>
        <v>334.4131586283803</v>
      </c>
      <c r="K73" s="7">
        <f>Table1[[#This Row],[Probability]]*Table1[[#This Row],[Number Awarded]]*Table1[[#This Row],[Drop Value]]</f>
        <v>6.2796572019274046E-3</v>
      </c>
      <c r="L73" s="8">
        <v>3587</v>
      </c>
    </row>
    <row r="74" spans="3:12" ht="34.5" x14ac:dyDescent="0.25">
      <c r="C74" s="4" t="s">
        <v>4</v>
      </c>
      <c r="D74" s="5" t="s">
        <v>0</v>
      </c>
      <c r="E74" s="5" t="s">
        <v>70</v>
      </c>
      <c r="F74" s="5">
        <v>1.5</v>
      </c>
      <c r="G74" s="5">
        <v>3</v>
      </c>
      <c r="H74" s="5"/>
      <c r="I74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9.9621521583273596E-4</v>
      </c>
      <c r="J74" s="6">
        <f>1/Table1[[#This Row],[Probability]]</f>
        <v>1003.7991631799163</v>
      </c>
      <c r="K74" s="7">
        <f>Table1[[#This Row],[Probability]]*Table1[[#This Row],[Number Awarded]]*Table1[[#This Row],[Drop Value]]</f>
        <v>4.4829684712473115E-3</v>
      </c>
      <c r="L74" s="8">
        <v>1195</v>
      </c>
    </row>
    <row r="75" spans="3:12" ht="34.5" x14ac:dyDescent="0.25">
      <c r="C75" s="4" t="s">
        <v>4</v>
      </c>
      <c r="D75" s="5" t="s">
        <v>0</v>
      </c>
      <c r="E75" s="5" t="s">
        <v>71</v>
      </c>
      <c r="F75" s="5">
        <v>4</v>
      </c>
      <c r="G75" s="5">
        <v>3</v>
      </c>
      <c r="H75" s="5"/>
      <c r="I75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3.3179385431081912E-4</v>
      </c>
      <c r="J75" s="6">
        <f>1/Table1[[#This Row],[Probability]]</f>
        <v>3013.91959798995</v>
      </c>
      <c r="K75" s="7">
        <f>Table1[[#This Row],[Probability]]*Table1[[#This Row],[Number Awarded]]*Table1[[#This Row],[Drop Value]]</f>
        <v>3.9815262517298297E-3</v>
      </c>
      <c r="L75" s="8">
        <v>398</v>
      </c>
    </row>
    <row r="76" spans="3:12" ht="34.5" x14ac:dyDescent="0.25">
      <c r="C76" s="4" t="s">
        <v>4</v>
      </c>
      <c r="D76" s="5" t="s">
        <v>0</v>
      </c>
      <c r="E76" s="5" t="s">
        <v>72</v>
      </c>
      <c r="F76" s="5">
        <v>2</v>
      </c>
      <c r="G76" s="5">
        <v>3</v>
      </c>
      <c r="H76" s="5"/>
      <c r="I76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2.9903129532987643E-3</v>
      </c>
      <c r="J76" s="6">
        <f>1/Table1[[#This Row],[Probability]]</f>
        <v>334.4131586283803</v>
      </c>
      <c r="K76" s="7">
        <f>Table1[[#This Row],[Probability]]*Table1[[#This Row],[Number Awarded]]*Table1[[#This Row],[Drop Value]]</f>
        <v>1.7941877719792585E-2</v>
      </c>
      <c r="L76" s="8">
        <v>3587</v>
      </c>
    </row>
    <row r="77" spans="3:12" ht="34.5" x14ac:dyDescent="0.25">
      <c r="C77" s="4" t="s">
        <v>4</v>
      </c>
      <c r="D77" s="5" t="s">
        <v>0</v>
      </c>
      <c r="E77" s="5" t="s">
        <v>73</v>
      </c>
      <c r="F77" s="5">
        <v>4</v>
      </c>
      <c r="G77" s="5">
        <v>3</v>
      </c>
      <c r="H77" s="5"/>
      <c r="I77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9.9621521583273596E-4</v>
      </c>
      <c r="J77" s="6">
        <f>1/Table1[[#This Row],[Probability]]</f>
        <v>1003.7991631799163</v>
      </c>
      <c r="K77" s="7">
        <f>Table1[[#This Row],[Probability]]*Table1[[#This Row],[Number Awarded]]*Table1[[#This Row],[Drop Value]]</f>
        <v>1.1954582589992831E-2</v>
      </c>
      <c r="L77" s="8">
        <v>1195</v>
      </c>
    </row>
    <row r="78" spans="3:12" ht="34.5" x14ac:dyDescent="0.25">
      <c r="C78" s="4" t="s">
        <v>4</v>
      </c>
      <c r="D78" s="5" t="s">
        <v>0</v>
      </c>
      <c r="E78" s="5" t="s">
        <v>74</v>
      </c>
      <c r="F78" s="5">
        <v>10</v>
      </c>
      <c r="G78" s="5">
        <v>3</v>
      </c>
      <c r="H78" s="5"/>
      <c r="I78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3.3179385431081912E-4</v>
      </c>
      <c r="J78" s="6">
        <f>1/Table1[[#This Row],[Probability]]</f>
        <v>3013.91959798995</v>
      </c>
      <c r="K78" s="7">
        <f>Table1[[#This Row],[Probability]]*Table1[[#This Row],[Number Awarded]]*Table1[[#This Row],[Drop Value]]</f>
        <v>9.9538156293245746E-3</v>
      </c>
      <c r="L78" s="8">
        <v>398</v>
      </c>
    </row>
    <row r="79" spans="3:12" ht="34.5" x14ac:dyDescent="0.25">
      <c r="C79" s="4" t="s">
        <v>4</v>
      </c>
      <c r="D79" s="5" t="s">
        <v>0</v>
      </c>
      <c r="E79" s="5" t="s">
        <v>75</v>
      </c>
      <c r="F79" s="5">
        <v>0.7</v>
      </c>
      <c r="G79" s="5">
        <v>3</v>
      </c>
      <c r="H79" s="5"/>
      <c r="I79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2.9903129532987643E-3</v>
      </c>
      <c r="J79" s="6">
        <f>1/Table1[[#This Row],[Probability]]</f>
        <v>334.4131586283803</v>
      </c>
      <c r="K79" s="7">
        <f>Table1[[#This Row],[Probability]]*Table1[[#This Row],[Number Awarded]]*Table1[[#This Row],[Drop Value]]</f>
        <v>6.2796572019274046E-3</v>
      </c>
      <c r="L79" s="8">
        <v>3587</v>
      </c>
    </row>
    <row r="80" spans="3:12" ht="34.5" x14ac:dyDescent="0.25">
      <c r="C80" s="4" t="s">
        <v>4</v>
      </c>
      <c r="D80" s="5" t="s">
        <v>0</v>
      </c>
      <c r="E80" s="5" t="s">
        <v>76</v>
      </c>
      <c r="F80" s="5">
        <v>1.5</v>
      </c>
      <c r="G80" s="5">
        <v>3</v>
      </c>
      <c r="H80" s="5"/>
      <c r="I80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9.9621521583273596E-4</v>
      </c>
      <c r="J80" s="6">
        <f>1/Table1[[#This Row],[Probability]]</f>
        <v>1003.7991631799163</v>
      </c>
      <c r="K80" s="7">
        <f>Table1[[#This Row],[Probability]]*Table1[[#This Row],[Number Awarded]]*Table1[[#This Row],[Drop Value]]</f>
        <v>4.4829684712473115E-3</v>
      </c>
      <c r="L80" s="8">
        <v>1195</v>
      </c>
    </row>
    <row r="81" spans="3:12" ht="34.5" x14ac:dyDescent="0.25">
      <c r="C81" s="4" t="s">
        <v>4</v>
      </c>
      <c r="D81" s="5" t="s">
        <v>0</v>
      </c>
      <c r="E81" s="5" t="s">
        <v>77</v>
      </c>
      <c r="F81" s="5">
        <v>4</v>
      </c>
      <c r="G81" s="5">
        <v>3</v>
      </c>
      <c r="H81" s="5"/>
      <c r="I81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3.3179385431081912E-4</v>
      </c>
      <c r="J81" s="6">
        <f>1/Table1[[#This Row],[Probability]]</f>
        <v>3013.91959798995</v>
      </c>
      <c r="K81" s="7">
        <f>Table1[[#This Row],[Probability]]*Table1[[#This Row],[Number Awarded]]*Table1[[#This Row],[Drop Value]]</f>
        <v>3.9815262517298297E-3</v>
      </c>
      <c r="L81" s="8">
        <v>398</v>
      </c>
    </row>
    <row r="82" spans="3:12" ht="34.5" x14ac:dyDescent="0.25">
      <c r="C82" s="4" t="s">
        <v>4</v>
      </c>
      <c r="D82" s="5" t="s">
        <v>0</v>
      </c>
      <c r="E82" s="5" t="s">
        <v>78</v>
      </c>
      <c r="F82" s="5">
        <v>0.7</v>
      </c>
      <c r="G82" s="5">
        <v>3</v>
      </c>
      <c r="H82" s="5"/>
      <c r="I82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2.9903129532987643E-3</v>
      </c>
      <c r="J82" s="6">
        <f>1/Table1[[#This Row],[Probability]]</f>
        <v>334.4131586283803</v>
      </c>
      <c r="K82" s="7">
        <f>Table1[[#This Row],[Probability]]*Table1[[#This Row],[Number Awarded]]*Table1[[#This Row],[Drop Value]]</f>
        <v>6.2796572019274046E-3</v>
      </c>
      <c r="L82" s="8">
        <v>3587</v>
      </c>
    </row>
    <row r="83" spans="3:12" ht="34.5" x14ac:dyDescent="0.25">
      <c r="C83" s="4" t="s">
        <v>4</v>
      </c>
      <c r="D83" s="5" t="s">
        <v>0</v>
      </c>
      <c r="E83" s="5" t="s">
        <v>79</v>
      </c>
      <c r="F83" s="5">
        <v>1.5</v>
      </c>
      <c r="G83" s="5">
        <v>3</v>
      </c>
      <c r="H83" s="5"/>
      <c r="I83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9.9621521583273596E-4</v>
      </c>
      <c r="J83" s="6">
        <f>1/Table1[[#This Row],[Probability]]</f>
        <v>1003.7991631799163</v>
      </c>
      <c r="K83" s="7">
        <f>Table1[[#This Row],[Probability]]*Table1[[#This Row],[Number Awarded]]*Table1[[#This Row],[Drop Value]]</f>
        <v>4.4829684712473115E-3</v>
      </c>
      <c r="L83" s="8">
        <v>1195</v>
      </c>
    </row>
    <row r="84" spans="3:12" ht="34.5" x14ac:dyDescent="0.25">
      <c r="C84" s="4" t="s">
        <v>4</v>
      </c>
      <c r="D84" s="5" t="s">
        <v>0</v>
      </c>
      <c r="E84" s="5" t="s">
        <v>80</v>
      </c>
      <c r="F84" s="5">
        <v>4</v>
      </c>
      <c r="G84" s="5">
        <v>3</v>
      </c>
      <c r="H84" s="5"/>
      <c r="I84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3.3179385431081912E-4</v>
      </c>
      <c r="J84" s="6">
        <f>1/Table1[[#This Row],[Probability]]</f>
        <v>3013.91959798995</v>
      </c>
      <c r="K84" s="7">
        <f>Table1[[#This Row],[Probability]]*Table1[[#This Row],[Number Awarded]]*Table1[[#This Row],[Drop Value]]</f>
        <v>3.9815262517298297E-3</v>
      </c>
      <c r="L84" s="8">
        <v>398</v>
      </c>
    </row>
    <row r="85" spans="3:12" ht="34.5" x14ac:dyDescent="0.25">
      <c r="C85" s="4" t="s">
        <v>4</v>
      </c>
      <c r="D85" s="5" t="s">
        <v>0</v>
      </c>
      <c r="E85" s="5" t="s">
        <v>81</v>
      </c>
      <c r="F85" s="5">
        <v>0.7</v>
      </c>
      <c r="G85" s="5">
        <v>3</v>
      </c>
      <c r="H85" s="5"/>
      <c r="I85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2.9903129532987643E-3</v>
      </c>
      <c r="J85" s="6">
        <f>1/Table1[[#This Row],[Probability]]</f>
        <v>334.4131586283803</v>
      </c>
      <c r="K85" s="7">
        <f>Table1[[#This Row],[Probability]]*Table1[[#This Row],[Number Awarded]]*Table1[[#This Row],[Drop Value]]</f>
        <v>6.2796572019274046E-3</v>
      </c>
      <c r="L85" s="8">
        <v>3587</v>
      </c>
    </row>
    <row r="86" spans="3:12" ht="34.5" x14ac:dyDescent="0.25">
      <c r="C86" s="4" t="s">
        <v>4</v>
      </c>
      <c r="D86" s="5" t="s">
        <v>0</v>
      </c>
      <c r="E86" s="5" t="s">
        <v>82</v>
      </c>
      <c r="F86" s="5">
        <v>4</v>
      </c>
      <c r="G86" s="5">
        <v>3</v>
      </c>
      <c r="H86" s="5"/>
      <c r="I86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9.9621521583273596E-4</v>
      </c>
      <c r="J86" s="6">
        <f>1/Table1[[#This Row],[Probability]]</f>
        <v>1003.7991631799163</v>
      </c>
      <c r="K86" s="7">
        <f>Table1[[#This Row],[Probability]]*Table1[[#This Row],[Number Awarded]]*Table1[[#This Row],[Drop Value]]</f>
        <v>1.1954582589992831E-2</v>
      </c>
      <c r="L86" s="8">
        <v>1195</v>
      </c>
    </row>
    <row r="87" spans="3:12" ht="34.5" x14ac:dyDescent="0.25">
      <c r="C87" s="4" t="s">
        <v>4</v>
      </c>
      <c r="D87" s="5" t="s">
        <v>0</v>
      </c>
      <c r="E87" s="5" t="s">
        <v>83</v>
      </c>
      <c r="F87" s="5">
        <v>4</v>
      </c>
      <c r="G87" s="5">
        <v>3</v>
      </c>
      <c r="H87" s="5"/>
      <c r="I87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3.3179385431081912E-4</v>
      </c>
      <c r="J87" s="6">
        <f>1/Table1[[#This Row],[Probability]]</f>
        <v>3013.91959798995</v>
      </c>
      <c r="K87" s="7">
        <f>Table1[[#This Row],[Probability]]*Table1[[#This Row],[Number Awarded]]*Table1[[#This Row],[Drop Value]]</f>
        <v>3.9815262517298297E-3</v>
      </c>
      <c r="L87" s="8">
        <v>398</v>
      </c>
    </row>
    <row r="88" spans="3:12" ht="34.5" x14ac:dyDescent="0.25">
      <c r="C88" s="4" t="s">
        <v>4</v>
      </c>
      <c r="D88" s="5" t="s">
        <v>0</v>
      </c>
      <c r="E88" s="5" t="s">
        <v>84</v>
      </c>
      <c r="F88" s="5">
        <v>0.7</v>
      </c>
      <c r="G88" s="5">
        <v>3</v>
      </c>
      <c r="H88" s="5"/>
      <c r="I88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2.9903129532987643E-3</v>
      </c>
      <c r="J88" s="6">
        <f>1/Table1[[#This Row],[Probability]]</f>
        <v>334.4131586283803</v>
      </c>
      <c r="K88" s="7">
        <f>Table1[[#This Row],[Probability]]*Table1[[#This Row],[Number Awarded]]*Table1[[#This Row],[Drop Value]]</f>
        <v>6.2796572019274046E-3</v>
      </c>
      <c r="L88" s="8">
        <v>3587</v>
      </c>
    </row>
    <row r="89" spans="3:12" ht="34.5" x14ac:dyDescent="0.25">
      <c r="C89" s="4" t="s">
        <v>4</v>
      </c>
      <c r="D89" s="5" t="s">
        <v>0</v>
      </c>
      <c r="E89" s="5" t="s">
        <v>85</v>
      </c>
      <c r="F89" s="5">
        <v>1.5</v>
      </c>
      <c r="G89" s="5">
        <v>3</v>
      </c>
      <c r="H89" s="5"/>
      <c r="I89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9.9621521583273596E-4</v>
      </c>
      <c r="J89" s="6">
        <f>1/Table1[[#This Row],[Probability]]</f>
        <v>1003.7991631799163</v>
      </c>
      <c r="K89" s="7">
        <f>Table1[[#This Row],[Probability]]*Table1[[#This Row],[Number Awarded]]*Table1[[#This Row],[Drop Value]]</f>
        <v>4.4829684712473115E-3</v>
      </c>
      <c r="L89" s="8">
        <v>1195</v>
      </c>
    </row>
    <row r="90" spans="3:12" ht="34.5" x14ac:dyDescent="0.25">
      <c r="C90" s="4" t="s">
        <v>4</v>
      </c>
      <c r="D90" s="5" t="s">
        <v>0</v>
      </c>
      <c r="E90" s="5" t="s">
        <v>86</v>
      </c>
      <c r="F90" s="5">
        <v>4</v>
      </c>
      <c r="G90" s="5">
        <v>3</v>
      </c>
      <c r="H90" s="5"/>
      <c r="I90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3.3179385431081912E-4</v>
      </c>
      <c r="J90" s="6">
        <f>1/Table1[[#This Row],[Probability]]</f>
        <v>3013.91959798995</v>
      </c>
      <c r="K90" s="7">
        <f>Table1[[#This Row],[Probability]]*Table1[[#This Row],[Number Awarded]]*Table1[[#This Row],[Drop Value]]</f>
        <v>3.9815262517298297E-3</v>
      </c>
      <c r="L90" s="8">
        <v>398</v>
      </c>
    </row>
    <row r="91" spans="3:12" ht="34.5" x14ac:dyDescent="0.25">
      <c r="C91" s="4" t="s">
        <v>4</v>
      </c>
      <c r="D91" s="5" t="s">
        <v>0</v>
      </c>
      <c r="E91" s="5" t="s">
        <v>87</v>
      </c>
      <c r="F91" s="5">
        <v>0.6</v>
      </c>
      <c r="G91" s="5">
        <v>3</v>
      </c>
      <c r="H91" s="5" t="s">
        <v>196</v>
      </c>
      <c r="I91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0.19180352468446238</v>
      </c>
      <c r="J91" s="6">
        <f>1/Table1[[#This Row],[Probability]]</f>
        <v>5.2136685269215386</v>
      </c>
      <c r="K91" s="7">
        <f>Table1[[#This Row],[Probability]]*Table1[[#This Row],[Number Awarded]]*Table1[[#This Row],[Drop Value]]</f>
        <v>0.34524634443203228</v>
      </c>
      <c r="L91" s="8">
        <v>230076</v>
      </c>
    </row>
    <row r="92" spans="3:12" ht="34.5" x14ac:dyDescent="0.25">
      <c r="C92" s="4" t="s">
        <v>4</v>
      </c>
      <c r="D92" s="5" t="s">
        <v>0</v>
      </c>
      <c r="E92" s="5" t="s">
        <v>88</v>
      </c>
      <c r="F92" s="5">
        <v>0.2</v>
      </c>
      <c r="G92" s="5">
        <v>3</v>
      </c>
      <c r="H92" s="5" t="s">
        <v>197</v>
      </c>
      <c r="I92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1.5194991413375127E-2</v>
      </c>
      <c r="J92" s="6">
        <f>1/Table1[[#This Row],[Probability]]</f>
        <v>65.811159269215992</v>
      </c>
      <c r="K92" s="7">
        <f>Table1[[#This Row],[Probability]]*Table1[[#This Row],[Number Awarded]]*Table1[[#This Row],[Drop Value]]</f>
        <v>9.1169948480250753E-3</v>
      </c>
      <c r="L92" s="8">
        <v>18227</v>
      </c>
    </row>
    <row r="93" spans="3:12" ht="34.5" x14ac:dyDescent="0.25">
      <c r="C93" s="4" t="s">
        <v>4</v>
      </c>
      <c r="D93" s="5" t="s">
        <v>0</v>
      </c>
      <c r="E93" s="5" t="s">
        <v>89</v>
      </c>
      <c r="F93" s="5">
        <v>1</v>
      </c>
      <c r="G93" s="5">
        <v>3</v>
      </c>
      <c r="H93" s="5" t="s">
        <v>222</v>
      </c>
      <c r="I93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3.296263567700952E-3</v>
      </c>
      <c r="J93" s="6">
        <f>1/Table1[[#This Row],[Probability]]</f>
        <v>303.37379868487608</v>
      </c>
      <c r="K93" s="7">
        <f>Table1[[#This Row],[Probability]]*Table1[[#This Row],[Number Awarded]]*Table1[[#This Row],[Drop Value]]</f>
        <v>9.8887907031028552E-3</v>
      </c>
      <c r="L93" s="8">
        <v>3954</v>
      </c>
    </row>
    <row r="94" spans="3:12" ht="51.75" x14ac:dyDescent="0.25">
      <c r="C94" s="4" t="s">
        <v>4</v>
      </c>
      <c r="D94" s="5" t="s">
        <v>0</v>
      </c>
      <c r="E94" s="5" t="s">
        <v>90</v>
      </c>
      <c r="F94" s="5">
        <v>0.2</v>
      </c>
      <c r="G94" s="5">
        <v>3</v>
      </c>
      <c r="H94" s="5" t="s">
        <v>199</v>
      </c>
      <c r="I94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3.2964302982810077E-2</v>
      </c>
      <c r="J94" s="6">
        <f>1/Table1[[#This Row],[Probability]]</f>
        <v>30.33584543017551</v>
      </c>
      <c r="K94" s="7">
        <f>Table1[[#This Row],[Probability]]*Table1[[#This Row],[Number Awarded]]*Table1[[#This Row],[Drop Value]]</f>
        <v>1.9778581789686046E-2</v>
      </c>
      <c r="L94" s="8">
        <v>39542</v>
      </c>
    </row>
    <row r="95" spans="3:12" ht="34.5" x14ac:dyDescent="0.25">
      <c r="C95" s="4" t="s">
        <v>4</v>
      </c>
      <c r="D95" s="5" t="s">
        <v>0</v>
      </c>
      <c r="E95" s="5" t="s">
        <v>91</v>
      </c>
      <c r="F95" s="5">
        <v>2</v>
      </c>
      <c r="G95" s="5">
        <v>3</v>
      </c>
      <c r="H95" s="5" t="s">
        <v>198</v>
      </c>
      <c r="I95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6.3065841906063992E-3</v>
      </c>
      <c r="J95" s="6">
        <f>1/Table1[[#This Row],[Probability]]</f>
        <v>158.56444150693986</v>
      </c>
      <c r="K95" s="7">
        <f>Table1[[#This Row],[Probability]]*Table1[[#This Row],[Number Awarded]]*Table1[[#This Row],[Drop Value]]</f>
        <v>3.7839505143638395E-2</v>
      </c>
      <c r="L95" s="8">
        <v>7565</v>
      </c>
    </row>
    <row r="96" spans="3:12" ht="51.75" x14ac:dyDescent="0.25">
      <c r="C96" s="4" t="s">
        <v>4</v>
      </c>
      <c r="D96" s="5" t="s">
        <v>0</v>
      </c>
      <c r="E96" s="5" t="s">
        <v>92</v>
      </c>
      <c r="F96" s="5">
        <v>0.2</v>
      </c>
      <c r="G96" s="5">
        <v>3</v>
      </c>
      <c r="H96" s="5" t="s">
        <v>199</v>
      </c>
      <c r="I96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2.6873634893375794E-2</v>
      </c>
      <c r="J96" s="6">
        <f>1/Table1[[#This Row],[Probability]]</f>
        <v>37.211192455639654</v>
      </c>
      <c r="K96" s="7">
        <f>Table1[[#This Row],[Probability]]*Table1[[#This Row],[Number Awarded]]*Table1[[#This Row],[Drop Value]]</f>
        <v>1.6124180936025478E-2</v>
      </c>
      <c r="L96" s="8">
        <v>32236</v>
      </c>
    </row>
    <row r="97" spans="3:12" ht="34.5" x14ac:dyDescent="0.25">
      <c r="C97" s="4" t="s">
        <v>4</v>
      </c>
      <c r="D97" s="5" t="s">
        <v>2</v>
      </c>
      <c r="E97" s="5" t="s">
        <v>93</v>
      </c>
      <c r="F97" s="5" t="s">
        <v>200</v>
      </c>
      <c r="G97" s="5"/>
      <c r="H97" s="5"/>
      <c r="I97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6.6666666666666666E-2</v>
      </c>
      <c r="J97" s="6">
        <f>1/Table1[[#This Row],[Probability]]</f>
        <v>15</v>
      </c>
      <c r="K97" s="9" t="s">
        <v>211</v>
      </c>
      <c r="L97" s="8">
        <v>33160</v>
      </c>
    </row>
    <row r="98" spans="3:12" ht="34.5" x14ac:dyDescent="0.25">
      <c r="C98" s="4" t="s">
        <v>4</v>
      </c>
      <c r="D98" s="5" t="s">
        <v>2</v>
      </c>
      <c r="E98" s="5" t="s">
        <v>94</v>
      </c>
      <c r="F98" s="5" t="s">
        <v>200</v>
      </c>
      <c r="G98" s="5"/>
      <c r="H98" s="5"/>
      <c r="I98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6.6666666666666666E-2</v>
      </c>
      <c r="J98" s="6">
        <f>1/Table1[[#This Row],[Probability]]</f>
        <v>15</v>
      </c>
      <c r="K98" s="9" t="s">
        <v>211</v>
      </c>
      <c r="L98" s="8">
        <v>33160</v>
      </c>
    </row>
    <row r="99" spans="3:12" ht="34.5" x14ac:dyDescent="0.25">
      <c r="C99" s="4" t="s">
        <v>4</v>
      </c>
      <c r="D99" s="5" t="s">
        <v>2</v>
      </c>
      <c r="E99" s="5" t="s">
        <v>95</v>
      </c>
      <c r="F99" s="5" t="s">
        <v>200</v>
      </c>
      <c r="G99" s="5"/>
      <c r="H99" s="5"/>
      <c r="I99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6.6666666666666666E-2</v>
      </c>
      <c r="J99" s="6">
        <f>1/Table1[[#This Row],[Probability]]</f>
        <v>15</v>
      </c>
      <c r="K99" s="9" t="s">
        <v>211</v>
      </c>
      <c r="L99" s="8">
        <v>33160</v>
      </c>
    </row>
    <row r="100" spans="3:12" ht="34.5" x14ac:dyDescent="0.25">
      <c r="C100" s="4" t="s">
        <v>4</v>
      </c>
      <c r="D100" s="5" t="s">
        <v>2</v>
      </c>
      <c r="E100" s="5" t="s">
        <v>96</v>
      </c>
      <c r="F100" s="5" t="s">
        <v>200</v>
      </c>
      <c r="G100" s="5"/>
      <c r="H100" s="5"/>
      <c r="I100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6.6666666666666666E-2</v>
      </c>
      <c r="J100" s="6">
        <f>1/Table1[[#This Row],[Probability]]</f>
        <v>15</v>
      </c>
      <c r="K100" s="9" t="s">
        <v>211</v>
      </c>
      <c r="L100" s="8">
        <v>33160</v>
      </c>
    </row>
    <row r="101" spans="3:12" ht="34.5" x14ac:dyDescent="0.25">
      <c r="C101" s="4" t="s">
        <v>4</v>
      </c>
      <c r="D101" s="5" t="s">
        <v>2</v>
      </c>
      <c r="E101" s="5" t="s">
        <v>97</v>
      </c>
      <c r="F101" s="5" t="s">
        <v>200</v>
      </c>
      <c r="G101" s="5"/>
      <c r="H101" s="5"/>
      <c r="I101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6.6666666666666666E-2</v>
      </c>
      <c r="J101" s="6">
        <f>1/Table1[[#This Row],[Probability]]</f>
        <v>15</v>
      </c>
      <c r="K101" s="9" t="s">
        <v>211</v>
      </c>
      <c r="L101" s="8">
        <v>33160</v>
      </c>
    </row>
    <row r="102" spans="3:12" ht="51.75" x14ac:dyDescent="0.25">
      <c r="C102" s="4" t="s">
        <v>4</v>
      </c>
      <c r="D102" s="5" t="s">
        <v>2</v>
      </c>
      <c r="E102" s="5" t="s">
        <v>192</v>
      </c>
      <c r="F102" s="5" t="s">
        <v>200</v>
      </c>
      <c r="G102" s="5"/>
      <c r="H102" s="5"/>
      <c r="I102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0.66666666666666663</v>
      </c>
      <c r="J102" s="6">
        <f>1/Table1[[#This Row],[Probability]]</f>
        <v>1.5</v>
      </c>
      <c r="K102" s="9" t="s">
        <v>211</v>
      </c>
      <c r="L102" s="8">
        <v>331600</v>
      </c>
    </row>
    <row r="103" spans="3:12" ht="34.5" x14ac:dyDescent="0.25">
      <c r="C103" s="4" t="s">
        <v>3</v>
      </c>
      <c r="D103" s="5" t="s">
        <v>0</v>
      </c>
      <c r="E103" s="5" t="s">
        <v>98</v>
      </c>
      <c r="F103" s="5">
        <v>4.3</v>
      </c>
      <c r="G103" s="5">
        <v>3</v>
      </c>
      <c r="H103" s="5"/>
      <c r="I103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3.8405547955727544E-2</v>
      </c>
      <c r="J103" s="6">
        <f>1/Table1[[#This Row],[Probability]]</f>
        <v>26.037904761904763</v>
      </c>
      <c r="K103" s="7">
        <f>Table1[[#This Row],[Probability]]*Table1[[#This Row],[Number Awarded]]*Table1[[#This Row],[Drop Value]]</f>
        <v>0.49543156862888532</v>
      </c>
      <c r="L103" s="8">
        <v>21000</v>
      </c>
    </row>
    <row r="104" spans="3:12" ht="34.5" x14ac:dyDescent="0.25">
      <c r="C104" s="4" t="s">
        <v>3</v>
      </c>
      <c r="D104" s="5" t="s">
        <v>0</v>
      </c>
      <c r="E104" s="5" t="s">
        <v>99</v>
      </c>
      <c r="F104" s="5">
        <v>0.06</v>
      </c>
      <c r="G104" s="5">
        <v>3</v>
      </c>
      <c r="H104" s="5"/>
      <c r="I104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3.6576712338788141E-2</v>
      </c>
      <c r="J104" s="6">
        <f>1/Table1[[#This Row],[Probability]]</f>
        <v>27.3398</v>
      </c>
      <c r="K104" s="7">
        <f>Table1[[#This Row],[Probability]]*Table1[[#This Row],[Number Awarded]]*Table1[[#This Row],[Drop Value]]</f>
        <v>6.5838082209818648E-3</v>
      </c>
      <c r="L104" s="8">
        <v>20000</v>
      </c>
    </row>
    <row r="105" spans="3:12" ht="34.5" x14ac:dyDescent="0.25">
      <c r="C105" s="4" t="s">
        <v>3</v>
      </c>
      <c r="D105" s="5" t="s">
        <v>0</v>
      </c>
      <c r="E105" s="5" t="s">
        <v>100</v>
      </c>
      <c r="F105" s="5">
        <v>0.2</v>
      </c>
      <c r="G105" s="5">
        <v>3</v>
      </c>
      <c r="H105" s="5"/>
      <c r="I105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1.4630684935515257E-2</v>
      </c>
      <c r="J105" s="6">
        <f>1/Table1[[#This Row],[Probability]]</f>
        <v>68.349499999999992</v>
      </c>
      <c r="K105" s="7">
        <f>Table1[[#This Row],[Probability]]*Table1[[#This Row],[Number Awarded]]*Table1[[#This Row],[Drop Value]]</f>
        <v>8.7784109613091559E-3</v>
      </c>
      <c r="L105" s="8">
        <v>8000</v>
      </c>
    </row>
    <row r="106" spans="3:12" ht="34.5" x14ac:dyDescent="0.25">
      <c r="C106" s="4" t="s">
        <v>3</v>
      </c>
      <c r="D106" s="5" t="s">
        <v>0</v>
      </c>
      <c r="E106" s="5" t="s">
        <v>101</v>
      </c>
      <c r="F106" s="5">
        <v>1</v>
      </c>
      <c r="G106" s="5">
        <v>3</v>
      </c>
      <c r="H106" s="5"/>
      <c r="I106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2.9261369871030514E-2</v>
      </c>
      <c r="J106" s="6">
        <f>1/Table1[[#This Row],[Probability]]</f>
        <v>34.174749999999996</v>
      </c>
      <c r="K106" s="7">
        <f>Table1[[#This Row],[Probability]]*Table1[[#This Row],[Number Awarded]]*Table1[[#This Row],[Drop Value]]</f>
        <v>8.7784109613091549E-2</v>
      </c>
      <c r="L106" s="8">
        <v>16000</v>
      </c>
    </row>
    <row r="107" spans="3:12" ht="34.5" x14ac:dyDescent="0.25">
      <c r="C107" s="4" t="s">
        <v>3</v>
      </c>
      <c r="D107" s="5" t="s">
        <v>0</v>
      </c>
      <c r="E107" s="5" t="s">
        <v>102</v>
      </c>
      <c r="F107" s="5">
        <v>0.25</v>
      </c>
      <c r="G107" s="5">
        <v>3</v>
      </c>
      <c r="H107" s="5"/>
      <c r="I107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0.14630684935515256</v>
      </c>
      <c r="J107" s="6">
        <f>1/Table1[[#This Row],[Probability]]</f>
        <v>6.8349500000000001</v>
      </c>
      <c r="K107" s="7">
        <f>Table1[[#This Row],[Probability]]*Table1[[#This Row],[Number Awarded]]*Table1[[#This Row],[Drop Value]]</f>
        <v>0.10973013701636442</v>
      </c>
      <c r="L107" s="8">
        <v>80000</v>
      </c>
    </row>
    <row r="108" spans="3:12" ht="34.5" x14ac:dyDescent="0.25">
      <c r="C108" s="4" t="s">
        <v>3</v>
      </c>
      <c r="D108" s="5" t="s">
        <v>0</v>
      </c>
      <c r="E108" s="5" t="s">
        <v>103</v>
      </c>
      <c r="F108" s="5">
        <v>0.4</v>
      </c>
      <c r="G108" s="5">
        <v>3</v>
      </c>
      <c r="H108" s="5"/>
      <c r="I108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9.9753838725959956E-2</v>
      </c>
      <c r="J108" s="6">
        <f>1/Table1[[#This Row],[Probability]]</f>
        <v>10.024676872307269</v>
      </c>
      <c r="K108" s="7">
        <f>Table1[[#This Row],[Probability]]*Table1[[#This Row],[Number Awarded]]*Table1[[#This Row],[Drop Value]]</f>
        <v>0.11970460647115196</v>
      </c>
      <c r="L108" s="8">
        <v>54545</v>
      </c>
    </row>
    <row r="109" spans="3:12" ht="34.5" x14ac:dyDescent="0.25">
      <c r="C109" s="4" t="s">
        <v>3</v>
      </c>
      <c r="D109" s="5" t="s">
        <v>0</v>
      </c>
      <c r="E109" s="5" t="s">
        <v>104</v>
      </c>
      <c r="F109" s="5">
        <v>0.7</v>
      </c>
      <c r="G109" s="5">
        <v>3</v>
      </c>
      <c r="H109" s="5"/>
      <c r="I109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4.1563947066181904E-2</v>
      </c>
      <c r="J109" s="6">
        <f>1/Table1[[#This Row],[Probability]]</f>
        <v>24.05931271175254</v>
      </c>
      <c r="K109" s="7">
        <f>Table1[[#This Row],[Probability]]*Table1[[#This Row],[Number Awarded]]*Table1[[#This Row],[Drop Value]]</f>
        <v>8.7284288838981983E-2</v>
      </c>
      <c r="L109" s="8">
        <v>22727</v>
      </c>
    </row>
    <row r="110" spans="3:12" ht="34.5" x14ac:dyDescent="0.25">
      <c r="C110" s="4" t="s">
        <v>3</v>
      </c>
      <c r="D110" s="5" t="s">
        <v>0</v>
      </c>
      <c r="E110" s="5" t="s">
        <v>105</v>
      </c>
      <c r="F110" s="5">
        <v>3.3</v>
      </c>
      <c r="G110" s="5">
        <v>3</v>
      </c>
      <c r="H110" s="5"/>
      <c r="I110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1.6625944593596148E-2</v>
      </c>
      <c r="J110" s="6">
        <f>1/Table1[[#This Row],[Probability]]</f>
        <v>60.1469585304147</v>
      </c>
      <c r="K110" s="7">
        <f>Table1[[#This Row],[Probability]]*Table1[[#This Row],[Number Awarded]]*Table1[[#This Row],[Drop Value]]</f>
        <v>0.16459685147660186</v>
      </c>
      <c r="L110" s="8">
        <v>9091</v>
      </c>
    </row>
    <row r="111" spans="3:12" ht="34.5" x14ac:dyDescent="0.25">
      <c r="C111" s="4" t="s">
        <v>3</v>
      </c>
      <c r="D111" s="5" t="s">
        <v>0</v>
      </c>
      <c r="E111" s="5" t="s">
        <v>106</v>
      </c>
      <c r="F111" s="5">
        <v>8</v>
      </c>
      <c r="G111" s="5">
        <v>3</v>
      </c>
      <c r="H111" s="5"/>
      <c r="I111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7.3153424677576285E-4</v>
      </c>
      <c r="J111" s="6">
        <f>1/Table1[[#This Row],[Probability]]</f>
        <v>1366.99</v>
      </c>
      <c r="K111" s="7">
        <f>Table1[[#This Row],[Probability]]*Table1[[#This Row],[Number Awarded]]*Table1[[#This Row],[Drop Value]]</f>
        <v>1.7556821922618308E-2</v>
      </c>
      <c r="L111" s="8">
        <v>400</v>
      </c>
    </row>
    <row r="112" spans="3:12" ht="17.25" x14ac:dyDescent="0.25">
      <c r="C112" s="4" t="s">
        <v>3</v>
      </c>
      <c r="D112" s="5" t="s">
        <v>0</v>
      </c>
      <c r="E112" s="5" t="s">
        <v>107</v>
      </c>
      <c r="F112" s="5">
        <v>0.4</v>
      </c>
      <c r="G112" s="5">
        <v>3</v>
      </c>
      <c r="H112" s="5"/>
      <c r="I112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3.6576712338788141E-2</v>
      </c>
      <c r="J112" s="6">
        <f>1/Table1[[#This Row],[Probability]]</f>
        <v>27.3398</v>
      </c>
      <c r="K112" s="7">
        <f>Table1[[#This Row],[Probability]]*Table1[[#This Row],[Number Awarded]]*Table1[[#This Row],[Drop Value]]</f>
        <v>4.3892054806545767E-2</v>
      </c>
      <c r="L112" s="8">
        <v>20000</v>
      </c>
    </row>
    <row r="113" spans="3:12" ht="34.5" x14ac:dyDescent="0.25">
      <c r="C113" s="4" t="s">
        <v>3</v>
      </c>
      <c r="D113" s="5" t="s">
        <v>0</v>
      </c>
      <c r="E113" s="5" t="s">
        <v>108</v>
      </c>
      <c r="F113" s="5">
        <v>0.3</v>
      </c>
      <c r="G113" s="5">
        <v>3</v>
      </c>
      <c r="H113" s="5"/>
      <c r="I113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1.4630684935515257E-2</v>
      </c>
      <c r="J113" s="6">
        <f>1/Table1[[#This Row],[Probability]]</f>
        <v>68.349499999999992</v>
      </c>
      <c r="K113" s="7">
        <f>Table1[[#This Row],[Probability]]*Table1[[#This Row],[Number Awarded]]*Table1[[#This Row],[Drop Value]]</f>
        <v>1.3167616441963731E-2</v>
      </c>
      <c r="L113" s="8">
        <v>8000</v>
      </c>
    </row>
    <row r="114" spans="3:12" ht="17.25" x14ac:dyDescent="0.25">
      <c r="C114" s="4" t="s">
        <v>3</v>
      </c>
      <c r="D114" s="5" t="s">
        <v>0</v>
      </c>
      <c r="E114" s="5" t="s">
        <v>109</v>
      </c>
      <c r="F114" s="5">
        <v>0.45</v>
      </c>
      <c r="G114" s="5">
        <v>3</v>
      </c>
      <c r="H114" s="5"/>
      <c r="I114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3.6576712338788141E-2</v>
      </c>
      <c r="J114" s="6">
        <f>1/Table1[[#This Row],[Probability]]</f>
        <v>27.3398</v>
      </c>
      <c r="K114" s="7">
        <f>Table1[[#This Row],[Probability]]*Table1[[#This Row],[Number Awarded]]*Table1[[#This Row],[Drop Value]]</f>
        <v>4.9378561657363991E-2</v>
      </c>
      <c r="L114" s="8">
        <v>20000</v>
      </c>
    </row>
    <row r="115" spans="3:12" ht="34.5" x14ac:dyDescent="0.25">
      <c r="C115" s="4" t="s">
        <v>3</v>
      </c>
      <c r="D115" s="5" t="s">
        <v>0</v>
      </c>
      <c r="E115" s="5" t="s">
        <v>110</v>
      </c>
      <c r="F115" s="5">
        <v>0.5</v>
      </c>
      <c r="G115" s="5">
        <v>3</v>
      </c>
      <c r="H115" s="5"/>
      <c r="I115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3.6576712338788141E-2</v>
      </c>
      <c r="J115" s="6">
        <f>1/Table1[[#This Row],[Probability]]</f>
        <v>27.3398</v>
      </c>
      <c r="K115" s="7">
        <f>Table1[[#This Row],[Probability]]*Table1[[#This Row],[Number Awarded]]*Table1[[#This Row],[Drop Value]]</f>
        <v>5.4865068508182208E-2</v>
      </c>
      <c r="L115" s="8">
        <v>20000</v>
      </c>
    </row>
    <row r="116" spans="3:12" ht="34.5" x14ac:dyDescent="0.25">
      <c r="C116" s="4" t="s">
        <v>3</v>
      </c>
      <c r="D116" s="5" t="s">
        <v>0</v>
      </c>
      <c r="E116" s="5" t="s">
        <v>111</v>
      </c>
      <c r="F116" s="5">
        <v>0.3</v>
      </c>
      <c r="G116" s="5">
        <v>3</v>
      </c>
      <c r="H116" s="5"/>
      <c r="I116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3.6210945215400261E-2</v>
      </c>
      <c r="J116" s="6">
        <f>1/Table1[[#This Row],[Probability]]</f>
        <v>27.615959595959595</v>
      </c>
      <c r="K116" s="7">
        <f>Table1[[#This Row],[Probability]]*Table1[[#This Row],[Number Awarded]]*Table1[[#This Row],[Drop Value]]</f>
        <v>3.2589850693860237E-2</v>
      </c>
      <c r="L116" s="8">
        <v>19800</v>
      </c>
    </row>
    <row r="117" spans="3:12" ht="34.5" x14ac:dyDescent="0.25">
      <c r="C117" s="4" t="s">
        <v>3</v>
      </c>
      <c r="D117" s="5" t="s">
        <v>0</v>
      </c>
      <c r="E117" s="5" t="s">
        <v>112</v>
      </c>
      <c r="F117" s="5">
        <v>0.7</v>
      </c>
      <c r="G117" s="5">
        <v>3</v>
      </c>
      <c r="H117" s="5"/>
      <c r="I117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1.4630684935515257E-2</v>
      </c>
      <c r="J117" s="6">
        <f>1/Table1[[#This Row],[Probability]]</f>
        <v>68.349499999999992</v>
      </c>
      <c r="K117" s="7">
        <f>Table1[[#This Row],[Probability]]*Table1[[#This Row],[Number Awarded]]*Table1[[#This Row],[Drop Value]]</f>
        <v>3.0724438364582041E-2</v>
      </c>
      <c r="L117" s="8">
        <v>8000</v>
      </c>
    </row>
    <row r="118" spans="3:12" ht="17.25" x14ac:dyDescent="0.25">
      <c r="C118" s="4" t="s">
        <v>3</v>
      </c>
      <c r="D118" s="5" t="s">
        <v>0</v>
      </c>
      <c r="E118" s="5" t="s">
        <v>11</v>
      </c>
      <c r="F118" s="5">
        <v>1</v>
      </c>
      <c r="G118" s="5">
        <v>3</v>
      </c>
      <c r="H118" s="5"/>
      <c r="I118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8.7784109613091535E-2</v>
      </c>
      <c r="J118" s="6">
        <f>1/Table1[[#This Row],[Probability]]</f>
        <v>11.391583333333333</v>
      </c>
      <c r="K118" s="7">
        <f>Table1[[#This Row],[Probability]]*Table1[[#This Row],[Number Awarded]]*Table1[[#This Row],[Drop Value]]</f>
        <v>0.26335232883927462</v>
      </c>
      <c r="L118" s="8">
        <v>48000</v>
      </c>
    </row>
    <row r="119" spans="3:12" ht="34.5" x14ac:dyDescent="0.25">
      <c r="C119" s="4" t="s">
        <v>3</v>
      </c>
      <c r="D119" s="5" t="s">
        <v>1</v>
      </c>
      <c r="E119" s="5" t="s">
        <v>113</v>
      </c>
      <c r="F119" s="5">
        <v>4.3</v>
      </c>
      <c r="G119" s="5">
        <v>8</v>
      </c>
      <c r="H119" s="5"/>
      <c r="I119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9.1968117719190681E-2</v>
      </c>
      <c r="J119" s="6">
        <f>1/Table1[[#This Row],[Probability]]</f>
        <v>10.873333333333333</v>
      </c>
      <c r="K119" s="7">
        <f>Table1[[#This Row],[Probability]]*Table1[[#This Row],[Number Awarded]]*Table1[[#This Row],[Drop Value]]</f>
        <v>3.1637032495401591</v>
      </c>
      <c r="L119" s="8">
        <v>21000</v>
      </c>
    </row>
    <row r="120" spans="3:12" ht="34.5" x14ac:dyDescent="0.25">
      <c r="C120" s="4" t="s">
        <v>3</v>
      </c>
      <c r="D120" s="5" t="s">
        <v>1</v>
      </c>
      <c r="E120" s="5" t="s">
        <v>114</v>
      </c>
      <c r="F120" s="5">
        <v>0.06</v>
      </c>
      <c r="G120" s="5">
        <v>8</v>
      </c>
      <c r="H120" s="5"/>
      <c r="I120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8.7588683542086362E-2</v>
      </c>
      <c r="J120" s="6">
        <f>1/Table1[[#This Row],[Probability]]</f>
        <v>11.417</v>
      </c>
      <c r="K120" s="7">
        <f>Table1[[#This Row],[Probability]]*Table1[[#This Row],[Number Awarded]]*Table1[[#This Row],[Drop Value]]</f>
        <v>4.2042568100201454E-2</v>
      </c>
      <c r="L120" s="8">
        <v>20000</v>
      </c>
    </row>
    <row r="121" spans="3:12" ht="34.5" x14ac:dyDescent="0.25">
      <c r="C121" s="4" t="s">
        <v>3</v>
      </c>
      <c r="D121" s="5" t="s">
        <v>1</v>
      </c>
      <c r="E121" s="5" t="s">
        <v>115</v>
      </c>
      <c r="F121" s="5">
        <v>0.2</v>
      </c>
      <c r="G121" s="5">
        <v>8</v>
      </c>
      <c r="H121" s="5"/>
      <c r="I121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3.5035473416834544E-2</v>
      </c>
      <c r="J121" s="6">
        <f>1/Table1[[#This Row],[Probability]]</f>
        <v>28.5425</v>
      </c>
      <c r="K121" s="7">
        <f>Table1[[#This Row],[Probability]]*Table1[[#This Row],[Number Awarded]]*Table1[[#This Row],[Drop Value]]</f>
        <v>5.6056757466935274E-2</v>
      </c>
      <c r="L121" s="8">
        <v>8000</v>
      </c>
    </row>
    <row r="122" spans="3:12" ht="34.5" x14ac:dyDescent="0.25">
      <c r="C122" s="4" t="s">
        <v>3</v>
      </c>
      <c r="D122" s="5" t="s">
        <v>1</v>
      </c>
      <c r="E122" s="5" t="s">
        <v>116</v>
      </c>
      <c r="F122" s="5">
        <v>1</v>
      </c>
      <c r="G122" s="5">
        <v>8</v>
      </c>
      <c r="H122" s="5"/>
      <c r="I122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7.0070946833669087E-2</v>
      </c>
      <c r="J122" s="6">
        <f>1/Table1[[#This Row],[Probability]]</f>
        <v>14.27125</v>
      </c>
      <c r="K122" s="7">
        <f>Table1[[#This Row],[Probability]]*Table1[[#This Row],[Number Awarded]]*Table1[[#This Row],[Drop Value]]</f>
        <v>0.5605675746693527</v>
      </c>
      <c r="L122" s="8">
        <v>16000</v>
      </c>
    </row>
    <row r="123" spans="3:12" ht="34.5" x14ac:dyDescent="0.25">
      <c r="C123" s="4" t="s">
        <v>3</v>
      </c>
      <c r="D123" s="5" t="s">
        <v>1</v>
      </c>
      <c r="E123" s="5" t="s">
        <v>117</v>
      </c>
      <c r="F123" s="5">
        <v>0.25</v>
      </c>
      <c r="G123" s="5">
        <v>8</v>
      </c>
      <c r="H123" s="5"/>
      <c r="I123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0.35035473416834545</v>
      </c>
      <c r="J123" s="6">
        <f>1/Table1[[#This Row],[Probability]]</f>
        <v>2.85425</v>
      </c>
      <c r="K123" s="7">
        <f>Table1[[#This Row],[Probability]]*Table1[[#This Row],[Number Awarded]]*Table1[[#This Row],[Drop Value]]</f>
        <v>0.7007094683366909</v>
      </c>
      <c r="L123" s="8">
        <v>80000</v>
      </c>
    </row>
    <row r="124" spans="3:12" ht="34.5" x14ac:dyDescent="0.25">
      <c r="C124" s="4" t="s">
        <v>3</v>
      </c>
      <c r="D124" s="5" t="s">
        <v>1</v>
      </c>
      <c r="E124" s="5" t="s">
        <v>118</v>
      </c>
      <c r="F124" s="5">
        <v>0.4</v>
      </c>
      <c r="G124" s="5">
        <v>8</v>
      </c>
      <c r="H124" s="5"/>
      <c r="I124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0.23887623719015502</v>
      </c>
      <c r="J124" s="6">
        <f>1/Table1[[#This Row],[Probability]]</f>
        <v>4.1862682189018248</v>
      </c>
      <c r="K124" s="7">
        <f>Table1[[#This Row],[Probability]]*Table1[[#This Row],[Number Awarded]]*Table1[[#This Row],[Drop Value]]</f>
        <v>0.76440395900849611</v>
      </c>
      <c r="L124" s="8">
        <v>54545</v>
      </c>
    </row>
    <row r="125" spans="3:12" ht="34.5" x14ac:dyDescent="0.25">
      <c r="C125" s="4" t="s">
        <v>3</v>
      </c>
      <c r="D125" s="5" t="s">
        <v>1</v>
      </c>
      <c r="E125" s="5" t="s">
        <v>119</v>
      </c>
      <c r="F125" s="5">
        <v>0.7</v>
      </c>
      <c r="G125" s="5">
        <v>8</v>
      </c>
      <c r="H125" s="5"/>
      <c r="I125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9.9531400543049833E-2</v>
      </c>
      <c r="J125" s="6">
        <f>1/Table1[[#This Row],[Probability]]</f>
        <v>10.04708056496678</v>
      </c>
      <c r="K125" s="7">
        <f>Table1[[#This Row],[Probability]]*Table1[[#This Row],[Number Awarded]]*Table1[[#This Row],[Drop Value]]</f>
        <v>0.55737584304107901</v>
      </c>
      <c r="L125" s="8">
        <v>22727</v>
      </c>
    </row>
    <row r="126" spans="3:12" ht="34.5" x14ac:dyDescent="0.25">
      <c r="C126" s="4" t="s">
        <v>3</v>
      </c>
      <c r="D126" s="5" t="s">
        <v>1</v>
      </c>
      <c r="E126" s="5" t="s">
        <v>120</v>
      </c>
      <c r="F126" s="5">
        <v>3.3</v>
      </c>
      <c r="G126" s="5">
        <v>8</v>
      </c>
      <c r="H126" s="5"/>
      <c r="I126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3.9813436104055355E-2</v>
      </c>
      <c r="J126" s="6">
        <f>1/Table1[[#This Row],[Probability]]</f>
        <v>25.117148828511716</v>
      </c>
      <c r="K126" s="7">
        <f>Table1[[#This Row],[Probability]]*Table1[[#This Row],[Number Awarded]]*Table1[[#This Row],[Drop Value]]</f>
        <v>1.0510747131470612</v>
      </c>
      <c r="L126" s="8">
        <v>9091</v>
      </c>
    </row>
    <row r="127" spans="3:12" ht="34.5" x14ac:dyDescent="0.25">
      <c r="C127" s="4" t="s">
        <v>3</v>
      </c>
      <c r="D127" s="5" t="s">
        <v>1</v>
      </c>
      <c r="E127" s="5" t="s">
        <v>121</v>
      </c>
      <c r="F127" s="5">
        <v>8</v>
      </c>
      <c r="G127" s="5">
        <v>8</v>
      </c>
      <c r="H127" s="5"/>
      <c r="I127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1.7517736708417273E-3</v>
      </c>
      <c r="J127" s="6">
        <f>1/Table1[[#This Row],[Probability]]</f>
        <v>570.85</v>
      </c>
      <c r="K127" s="7">
        <f>Table1[[#This Row],[Probability]]*Table1[[#This Row],[Number Awarded]]*Table1[[#This Row],[Drop Value]]</f>
        <v>0.11211351493387055</v>
      </c>
      <c r="L127" s="8">
        <v>400</v>
      </c>
    </row>
    <row r="128" spans="3:12" ht="34.5" x14ac:dyDescent="0.25">
      <c r="C128" s="4" t="s">
        <v>3</v>
      </c>
      <c r="D128" s="5" t="s">
        <v>1</v>
      </c>
      <c r="E128" s="5" t="s">
        <v>122</v>
      </c>
      <c r="F128" s="5">
        <v>0.4</v>
      </c>
      <c r="G128" s="5">
        <v>8</v>
      </c>
      <c r="H128" s="5"/>
      <c r="I128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8.7588683542086362E-2</v>
      </c>
      <c r="J128" s="6">
        <f>1/Table1[[#This Row],[Probability]]</f>
        <v>11.417</v>
      </c>
      <c r="K128" s="7">
        <f>Table1[[#This Row],[Probability]]*Table1[[#This Row],[Number Awarded]]*Table1[[#This Row],[Drop Value]]</f>
        <v>0.28028378733467635</v>
      </c>
      <c r="L128" s="8">
        <v>20000</v>
      </c>
    </row>
    <row r="129" spans="3:12" ht="34.5" x14ac:dyDescent="0.25">
      <c r="C129" s="4" t="s">
        <v>3</v>
      </c>
      <c r="D129" s="5" t="s">
        <v>1</v>
      </c>
      <c r="E129" s="5" t="s">
        <v>123</v>
      </c>
      <c r="F129" s="5">
        <v>0.3</v>
      </c>
      <c r="G129" s="5">
        <v>8</v>
      </c>
      <c r="H129" s="5"/>
      <c r="I129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3.5035473416834544E-2</v>
      </c>
      <c r="J129" s="6">
        <f>1/Table1[[#This Row],[Probability]]</f>
        <v>28.5425</v>
      </c>
      <c r="K129" s="7">
        <f>Table1[[#This Row],[Probability]]*Table1[[#This Row],[Number Awarded]]*Table1[[#This Row],[Drop Value]]</f>
        <v>8.4085136200402907E-2</v>
      </c>
      <c r="L129" s="8">
        <v>8000</v>
      </c>
    </row>
    <row r="130" spans="3:12" ht="34.5" x14ac:dyDescent="0.25">
      <c r="C130" s="4" t="s">
        <v>3</v>
      </c>
      <c r="D130" s="5" t="s">
        <v>1</v>
      </c>
      <c r="E130" s="5" t="s">
        <v>124</v>
      </c>
      <c r="F130" s="5">
        <v>0.45</v>
      </c>
      <c r="G130" s="5">
        <v>8</v>
      </c>
      <c r="H130" s="5"/>
      <c r="I130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8.7588683542086362E-2</v>
      </c>
      <c r="J130" s="6">
        <f>1/Table1[[#This Row],[Probability]]</f>
        <v>11.417</v>
      </c>
      <c r="K130" s="7">
        <f>Table1[[#This Row],[Probability]]*Table1[[#This Row],[Number Awarded]]*Table1[[#This Row],[Drop Value]]</f>
        <v>0.3153192607515109</v>
      </c>
      <c r="L130" s="8">
        <v>20000</v>
      </c>
    </row>
    <row r="131" spans="3:12" ht="34.5" x14ac:dyDescent="0.25">
      <c r="C131" s="4" t="s">
        <v>3</v>
      </c>
      <c r="D131" s="5" t="s">
        <v>1</v>
      </c>
      <c r="E131" s="5" t="s">
        <v>125</v>
      </c>
      <c r="F131" s="5">
        <v>0.5</v>
      </c>
      <c r="G131" s="5">
        <v>8</v>
      </c>
      <c r="H131" s="5"/>
      <c r="I131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8.7588683542086362E-2</v>
      </c>
      <c r="J131" s="6">
        <f>1/Table1[[#This Row],[Probability]]</f>
        <v>11.417</v>
      </c>
      <c r="K131" s="7">
        <f>Table1[[#This Row],[Probability]]*Table1[[#This Row],[Number Awarded]]*Table1[[#This Row],[Drop Value]]</f>
        <v>0.35035473416834545</v>
      </c>
      <c r="L131" s="8">
        <v>20000</v>
      </c>
    </row>
    <row r="132" spans="3:12" ht="34.5" x14ac:dyDescent="0.25">
      <c r="C132" s="4" t="s">
        <v>3</v>
      </c>
      <c r="D132" s="5" t="s">
        <v>1</v>
      </c>
      <c r="E132" s="5" t="s">
        <v>126</v>
      </c>
      <c r="F132" s="5">
        <v>0.3</v>
      </c>
      <c r="G132" s="5">
        <v>8</v>
      </c>
      <c r="H132" s="5"/>
      <c r="I132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8.6712796706665499E-2</v>
      </c>
      <c r="J132" s="6">
        <f>1/Table1[[#This Row],[Probability]]</f>
        <v>11.532323232323233</v>
      </c>
      <c r="K132" s="7">
        <f>Table1[[#This Row],[Probability]]*Table1[[#This Row],[Number Awarded]]*Table1[[#This Row],[Drop Value]]</f>
        <v>0.20811071209599719</v>
      </c>
      <c r="L132" s="8">
        <v>19800</v>
      </c>
    </row>
    <row r="133" spans="3:12" ht="34.5" x14ac:dyDescent="0.25">
      <c r="C133" s="4" t="s">
        <v>3</v>
      </c>
      <c r="D133" s="5" t="s">
        <v>1</v>
      </c>
      <c r="E133" s="5" t="s">
        <v>127</v>
      </c>
      <c r="F133" s="5">
        <v>0.7</v>
      </c>
      <c r="G133" s="5">
        <v>8</v>
      </c>
      <c r="H133" s="5"/>
      <c r="I133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3.5035473416834544E-2</v>
      </c>
      <c r="J133" s="6">
        <f>1/Table1[[#This Row],[Probability]]</f>
        <v>28.5425</v>
      </c>
      <c r="K133" s="7">
        <f>Table1[[#This Row],[Probability]]*Table1[[#This Row],[Number Awarded]]*Table1[[#This Row],[Drop Value]]</f>
        <v>0.19619865113427343</v>
      </c>
      <c r="L133" s="8">
        <v>8000</v>
      </c>
    </row>
    <row r="134" spans="3:12" ht="34.5" x14ac:dyDescent="0.25">
      <c r="C134" s="4" t="s">
        <v>3</v>
      </c>
      <c r="D134" s="5" t="s">
        <v>1</v>
      </c>
      <c r="E134" s="5" t="s">
        <v>25</v>
      </c>
      <c r="F134" s="5">
        <v>1</v>
      </c>
      <c r="G134" s="5">
        <v>8</v>
      </c>
      <c r="H134" s="5"/>
      <c r="I134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0.21021284050100728</v>
      </c>
      <c r="J134" s="6">
        <f>1/Table1[[#This Row],[Probability]]</f>
        <v>4.7570833333333331</v>
      </c>
      <c r="K134" s="7">
        <f>Table1[[#This Row],[Probability]]*Table1[[#This Row],[Number Awarded]]*Table1[[#This Row],[Drop Value]]</f>
        <v>1.6817027240080582</v>
      </c>
      <c r="L134" s="8">
        <v>48000</v>
      </c>
    </row>
    <row r="135" spans="3:12" ht="34.5" x14ac:dyDescent="0.25">
      <c r="C135" s="4" t="s">
        <v>3</v>
      </c>
      <c r="D135" s="5" t="s">
        <v>1</v>
      </c>
      <c r="E135" s="5" t="s">
        <v>128</v>
      </c>
      <c r="F135" s="5">
        <v>2</v>
      </c>
      <c r="G135" s="5">
        <v>8</v>
      </c>
      <c r="H135" s="5"/>
      <c r="I135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7.2085486555137079E-3</v>
      </c>
      <c r="J135" s="6">
        <f>1/Table1[[#This Row],[Probability]]</f>
        <v>138.72417982989063</v>
      </c>
      <c r="K135" s="7">
        <f>Table1[[#This Row],[Probability]]*Table1[[#This Row],[Number Awarded]]*Table1[[#This Row],[Drop Value]]</f>
        <v>0.11533677848821933</v>
      </c>
      <c r="L135" s="8">
        <v>1646</v>
      </c>
    </row>
    <row r="136" spans="3:12" ht="34.5" x14ac:dyDescent="0.25">
      <c r="C136" s="4" t="s">
        <v>3</v>
      </c>
      <c r="D136" s="5" t="s">
        <v>1</v>
      </c>
      <c r="E136" s="5" t="s">
        <v>129</v>
      </c>
      <c r="F136" s="5">
        <v>1.5</v>
      </c>
      <c r="G136" s="5">
        <v>8</v>
      </c>
      <c r="H136" s="5"/>
      <c r="I136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2.3999299290531663E-3</v>
      </c>
      <c r="J136" s="6">
        <f>1/Table1[[#This Row],[Probability]]</f>
        <v>416.67883211678833</v>
      </c>
      <c r="K136" s="7">
        <f>Table1[[#This Row],[Probability]]*Table1[[#This Row],[Number Awarded]]*Table1[[#This Row],[Drop Value]]</f>
        <v>2.8799159148637996E-2</v>
      </c>
      <c r="L136" s="8">
        <v>548</v>
      </c>
    </row>
    <row r="137" spans="3:12" ht="34.5" x14ac:dyDescent="0.25">
      <c r="C137" s="4" t="s">
        <v>3</v>
      </c>
      <c r="D137" s="5" t="s">
        <v>1</v>
      </c>
      <c r="E137" s="5" t="s">
        <v>130</v>
      </c>
      <c r="F137" s="5">
        <v>4</v>
      </c>
      <c r="G137" s="5">
        <v>8</v>
      </c>
      <c r="H137" s="5"/>
      <c r="I137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7.9705702023298586E-4</v>
      </c>
      <c r="J137" s="6">
        <f>1/Table1[[#This Row],[Probability]]</f>
        <v>1254.6153846153848</v>
      </c>
      <c r="K137" s="7">
        <f>Table1[[#This Row],[Probability]]*Table1[[#This Row],[Number Awarded]]*Table1[[#This Row],[Drop Value]]</f>
        <v>2.5505824647455547E-2</v>
      </c>
      <c r="L137" s="8">
        <v>182</v>
      </c>
    </row>
    <row r="138" spans="3:12" ht="34.5" x14ac:dyDescent="0.25">
      <c r="C138" s="4" t="s">
        <v>3</v>
      </c>
      <c r="D138" s="5" t="s">
        <v>1</v>
      </c>
      <c r="E138" s="5" t="s">
        <v>131</v>
      </c>
      <c r="F138" s="5">
        <v>0.7</v>
      </c>
      <c r="G138" s="5">
        <v>8</v>
      </c>
      <c r="H138" s="5"/>
      <c r="I138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7.2085486555137079E-3</v>
      </c>
      <c r="J138" s="6">
        <f>1/Table1[[#This Row],[Probability]]</f>
        <v>138.72417982989063</v>
      </c>
      <c r="K138" s="7">
        <f>Table1[[#This Row],[Probability]]*Table1[[#This Row],[Number Awarded]]*Table1[[#This Row],[Drop Value]]</f>
        <v>4.036787247087676E-2</v>
      </c>
      <c r="L138" s="8">
        <v>1646</v>
      </c>
    </row>
    <row r="139" spans="3:12" ht="34.5" x14ac:dyDescent="0.25">
      <c r="C139" s="4" t="s">
        <v>3</v>
      </c>
      <c r="D139" s="5" t="s">
        <v>1</v>
      </c>
      <c r="E139" s="5" t="s">
        <v>132</v>
      </c>
      <c r="F139" s="5">
        <v>1.5</v>
      </c>
      <c r="G139" s="5">
        <v>8</v>
      </c>
      <c r="H139" s="5"/>
      <c r="I139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2.3999299290531663E-3</v>
      </c>
      <c r="J139" s="6">
        <f>1/Table1[[#This Row],[Probability]]</f>
        <v>416.67883211678833</v>
      </c>
      <c r="K139" s="7">
        <f>Table1[[#This Row],[Probability]]*Table1[[#This Row],[Number Awarded]]*Table1[[#This Row],[Drop Value]]</f>
        <v>2.8799159148637996E-2</v>
      </c>
      <c r="L139" s="8">
        <v>548</v>
      </c>
    </row>
    <row r="140" spans="3:12" ht="34.5" x14ac:dyDescent="0.25">
      <c r="C140" s="4" t="s">
        <v>3</v>
      </c>
      <c r="D140" s="5" t="s">
        <v>1</v>
      </c>
      <c r="E140" s="5" t="s">
        <v>133</v>
      </c>
      <c r="F140" s="5">
        <v>4</v>
      </c>
      <c r="G140" s="5">
        <v>8</v>
      </c>
      <c r="H140" s="5"/>
      <c r="I140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7.9705702023298586E-4</v>
      </c>
      <c r="J140" s="6">
        <f>1/Table1[[#This Row],[Probability]]</f>
        <v>1254.6153846153848</v>
      </c>
      <c r="K140" s="7">
        <f>Table1[[#This Row],[Probability]]*Table1[[#This Row],[Number Awarded]]*Table1[[#This Row],[Drop Value]]</f>
        <v>2.5505824647455547E-2</v>
      </c>
      <c r="L140" s="8">
        <v>182</v>
      </c>
    </row>
    <row r="141" spans="3:12" ht="34.5" x14ac:dyDescent="0.25">
      <c r="C141" s="4" t="s">
        <v>3</v>
      </c>
      <c r="D141" s="5" t="s">
        <v>1</v>
      </c>
      <c r="E141" s="5" t="s">
        <v>134</v>
      </c>
      <c r="F141" s="5">
        <v>0.7</v>
      </c>
      <c r="G141" s="5">
        <v>8</v>
      </c>
      <c r="H141" s="5"/>
      <c r="I141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7.2085486555137079E-3</v>
      </c>
      <c r="J141" s="6">
        <f>1/Table1[[#This Row],[Probability]]</f>
        <v>138.72417982989063</v>
      </c>
      <c r="K141" s="7">
        <f>Table1[[#This Row],[Probability]]*Table1[[#This Row],[Number Awarded]]*Table1[[#This Row],[Drop Value]]</f>
        <v>4.036787247087676E-2</v>
      </c>
      <c r="L141" s="8">
        <v>1646</v>
      </c>
    </row>
    <row r="142" spans="3:12" ht="34.5" x14ac:dyDescent="0.25">
      <c r="C142" s="4" t="s">
        <v>3</v>
      </c>
      <c r="D142" s="5" t="s">
        <v>1</v>
      </c>
      <c r="E142" s="5" t="s">
        <v>135</v>
      </c>
      <c r="F142" s="5">
        <v>1.5</v>
      </c>
      <c r="G142" s="5">
        <v>8</v>
      </c>
      <c r="H142" s="5"/>
      <c r="I142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2.3999299290531663E-3</v>
      </c>
      <c r="J142" s="6">
        <f>1/Table1[[#This Row],[Probability]]</f>
        <v>416.67883211678833</v>
      </c>
      <c r="K142" s="7">
        <f>Table1[[#This Row],[Probability]]*Table1[[#This Row],[Number Awarded]]*Table1[[#This Row],[Drop Value]]</f>
        <v>2.8799159148637996E-2</v>
      </c>
      <c r="L142" s="8">
        <v>548</v>
      </c>
    </row>
    <row r="143" spans="3:12" ht="34.5" x14ac:dyDescent="0.25">
      <c r="C143" s="4" t="s">
        <v>3</v>
      </c>
      <c r="D143" s="5" t="s">
        <v>1</v>
      </c>
      <c r="E143" s="5" t="s">
        <v>136</v>
      </c>
      <c r="F143" s="5">
        <v>4</v>
      </c>
      <c r="G143" s="5">
        <v>8</v>
      </c>
      <c r="H143" s="5"/>
      <c r="I143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7.9705702023298586E-4</v>
      </c>
      <c r="J143" s="6">
        <f>1/Table1[[#This Row],[Probability]]</f>
        <v>1254.6153846153848</v>
      </c>
      <c r="K143" s="7">
        <f>Table1[[#This Row],[Probability]]*Table1[[#This Row],[Number Awarded]]*Table1[[#This Row],[Drop Value]]</f>
        <v>2.5505824647455547E-2</v>
      </c>
      <c r="L143" s="8">
        <v>182</v>
      </c>
    </row>
    <row r="144" spans="3:12" ht="34.5" x14ac:dyDescent="0.25">
      <c r="C144" s="4" t="s">
        <v>3</v>
      </c>
      <c r="D144" s="5" t="s">
        <v>1</v>
      </c>
      <c r="E144" s="5" t="s">
        <v>137</v>
      </c>
      <c r="F144" s="5">
        <v>0.7</v>
      </c>
      <c r="G144" s="5">
        <v>8</v>
      </c>
      <c r="H144" s="5"/>
      <c r="I144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7.2085486555137079E-3</v>
      </c>
      <c r="J144" s="6">
        <f>1/Table1[[#This Row],[Probability]]</f>
        <v>138.72417982989063</v>
      </c>
      <c r="K144" s="7">
        <f>Table1[[#This Row],[Probability]]*Table1[[#This Row],[Number Awarded]]*Table1[[#This Row],[Drop Value]]</f>
        <v>4.036787247087676E-2</v>
      </c>
      <c r="L144" s="8">
        <v>1646</v>
      </c>
    </row>
    <row r="145" spans="3:12" ht="34.5" x14ac:dyDescent="0.25">
      <c r="C145" s="4" t="s">
        <v>3</v>
      </c>
      <c r="D145" s="5" t="s">
        <v>1</v>
      </c>
      <c r="E145" s="5" t="s">
        <v>138</v>
      </c>
      <c r="F145" s="5">
        <v>1.5</v>
      </c>
      <c r="G145" s="5">
        <v>8</v>
      </c>
      <c r="H145" s="5"/>
      <c r="I145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2.3999299290531663E-3</v>
      </c>
      <c r="J145" s="6">
        <f>1/Table1[[#This Row],[Probability]]</f>
        <v>416.67883211678833</v>
      </c>
      <c r="K145" s="7">
        <f>Table1[[#This Row],[Probability]]*Table1[[#This Row],[Number Awarded]]*Table1[[#This Row],[Drop Value]]</f>
        <v>2.8799159148637996E-2</v>
      </c>
      <c r="L145" s="8">
        <v>548</v>
      </c>
    </row>
    <row r="146" spans="3:12" ht="34.5" x14ac:dyDescent="0.25">
      <c r="C146" s="4" t="s">
        <v>3</v>
      </c>
      <c r="D146" s="5" t="s">
        <v>1</v>
      </c>
      <c r="E146" s="5" t="s">
        <v>139</v>
      </c>
      <c r="F146" s="5">
        <v>4</v>
      </c>
      <c r="G146" s="5">
        <v>8</v>
      </c>
      <c r="H146" s="5"/>
      <c r="I146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7.9705702023298586E-4</v>
      </c>
      <c r="J146" s="6">
        <f>1/Table1[[#This Row],[Probability]]</f>
        <v>1254.6153846153848</v>
      </c>
      <c r="K146" s="7">
        <f>Table1[[#This Row],[Probability]]*Table1[[#This Row],[Number Awarded]]*Table1[[#This Row],[Drop Value]]</f>
        <v>2.5505824647455547E-2</v>
      </c>
      <c r="L146" s="8">
        <v>182</v>
      </c>
    </row>
    <row r="147" spans="3:12" ht="34.5" x14ac:dyDescent="0.25">
      <c r="C147" s="4" t="s">
        <v>3</v>
      </c>
      <c r="D147" s="5" t="s">
        <v>1</v>
      </c>
      <c r="E147" s="5" t="s">
        <v>140</v>
      </c>
      <c r="F147" s="5">
        <v>0.7</v>
      </c>
      <c r="G147" s="5">
        <v>8</v>
      </c>
      <c r="H147" s="5"/>
      <c r="I147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7.2085486555137079E-3</v>
      </c>
      <c r="J147" s="6">
        <f>1/Table1[[#This Row],[Probability]]</f>
        <v>138.72417982989063</v>
      </c>
      <c r="K147" s="7">
        <f>Table1[[#This Row],[Probability]]*Table1[[#This Row],[Number Awarded]]*Table1[[#This Row],[Drop Value]]</f>
        <v>4.036787247087676E-2</v>
      </c>
      <c r="L147" s="8">
        <v>1646</v>
      </c>
    </row>
    <row r="148" spans="3:12" ht="34.5" x14ac:dyDescent="0.25">
      <c r="C148" s="4" t="s">
        <v>3</v>
      </c>
      <c r="D148" s="5" t="s">
        <v>1</v>
      </c>
      <c r="E148" s="5" t="s">
        <v>141</v>
      </c>
      <c r="F148" s="5">
        <v>1.5</v>
      </c>
      <c r="G148" s="5">
        <v>8</v>
      </c>
      <c r="H148" s="5"/>
      <c r="I148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2.3999299290531663E-3</v>
      </c>
      <c r="J148" s="6">
        <f>1/Table1[[#This Row],[Probability]]</f>
        <v>416.67883211678833</v>
      </c>
      <c r="K148" s="7">
        <f>Table1[[#This Row],[Probability]]*Table1[[#This Row],[Number Awarded]]*Table1[[#This Row],[Drop Value]]</f>
        <v>2.8799159148637996E-2</v>
      </c>
      <c r="L148" s="8">
        <v>548</v>
      </c>
    </row>
    <row r="149" spans="3:12" ht="34.5" x14ac:dyDescent="0.25">
      <c r="C149" s="4" t="s">
        <v>3</v>
      </c>
      <c r="D149" s="5" t="s">
        <v>1</v>
      </c>
      <c r="E149" s="5" t="s">
        <v>142</v>
      </c>
      <c r="F149" s="5">
        <v>4</v>
      </c>
      <c r="G149" s="5">
        <v>8</v>
      </c>
      <c r="H149" s="5"/>
      <c r="I149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7.9705702023298586E-4</v>
      </c>
      <c r="J149" s="6">
        <f>1/Table1[[#This Row],[Probability]]</f>
        <v>1254.6153846153848</v>
      </c>
      <c r="K149" s="7">
        <f>Table1[[#This Row],[Probability]]*Table1[[#This Row],[Number Awarded]]*Table1[[#This Row],[Drop Value]]</f>
        <v>2.5505824647455547E-2</v>
      </c>
      <c r="L149" s="8">
        <v>182</v>
      </c>
    </row>
    <row r="150" spans="3:12" ht="34.5" x14ac:dyDescent="0.25">
      <c r="C150" s="4" t="s">
        <v>3</v>
      </c>
      <c r="D150" s="5" t="s">
        <v>1</v>
      </c>
      <c r="E150" s="5" t="s">
        <v>143</v>
      </c>
      <c r="F150" s="5">
        <v>2</v>
      </c>
      <c r="G150" s="5">
        <v>8</v>
      </c>
      <c r="H150" s="5"/>
      <c r="I150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7.2085486555137079E-3</v>
      </c>
      <c r="J150" s="6">
        <f>1/Table1[[#This Row],[Probability]]</f>
        <v>138.72417982989063</v>
      </c>
      <c r="K150" s="7">
        <f>Table1[[#This Row],[Probability]]*Table1[[#This Row],[Number Awarded]]*Table1[[#This Row],[Drop Value]]</f>
        <v>0.11533677848821933</v>
      </c>
      <c r="L150" s="8">
        <v>1646</v>
      </c>
    </row>
    <row r="151" spans="3:12" ht="34.5" x14ac:dyDescent="0.25">
      <c r="C151" s="4" t="s">
        <v>3</v>
      </c>
      <c r="D151" s="5" t="s">
        <v>1</v>
      </c>
      <c r="E151" s="5" t="s">
        <v>144</v>
      </c>
      <c r="F151" s="5">
        <v>5</v>
      </c>
      <c r="G151" s="5">
        <v>8</v>
      </c>
      <c r="H151" s="5"/>
      <c r="I151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2.3999299290531663E-3</v>
      </c>
      <c r="J151" s="6">
        <f>1/Table1[[#This Row],[Probability]]</f>
        <v>416.67883211678833</v>
      </c>
      <c r="K151" s="7">
        <f>Table1[[#This Row],[Probability]]*Table1[[#This Row],[Number Awarded]]*Table1[[#This Row],[Drop Value]]</f>
        <v>9.5997197162126652E-2</v>
      </c>
      <c r="L151" s="8">
        <v>548</v>
      </c>
    </row>
    <row r="152" spans="3:12" ht="34.5" x14ac:dyDescent="0.25">
      <c r="C152" s="4" t="s">
        <v>3</v>
      </c>
      <c r="D152" s="5" t="s">
        <v>1</v>
      </c>
      <c r="E152" s="5" t="s">
        <v>145</v>
      </c>
      <c r="F152" s="5">
        <v>15</v>
      </c>
      <c r="G152" s="5">
        <v>8</v>
      </c>
      <c r="H152" s="5"/>
      <c r="I152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7.9705702023298586E-4</v>
      </c>
      <c r="J152" s="6">
        <f>1/Table1[[#This Row],[Probability]]</f>
        <v>1254.6153846153848</v>
      </c>
      <c r="K152" s="7">
        <f>Table1[[#This Row],[Probability]]*Table1[[#This Row],[Number Awarded]]*Table1[[#This Row],[Drop Value]]</f>
        <v>9.5646842427958303E-2</v>
      </c>
      <c r="L152" s="8">
        <v>182</v>
      </c>
    </row>
    <row r="153" spans="3:12" ht="34.5" x14ac:dyDescent="0.25">
      <c r="C153" s="4" t="s">
        <v>3</v>
      </c>
      <c r="D153" s="5" t="s">
        <v>1</v>
      </c>
      <c r="E153" s="5" t="s">
        <v>146</v>
      </c>
      <c r="F153" s="5">
        <v>0.7</v>
      </c>
      <c r="G153" s="5">
        <v>8</v>
      </c>
      <c r="H153" s="5"/>
      <c r="I153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7.2085486555137079E-3</v>
      </c>
      <c r="J153" s="6">
        <f>1/Table1[[#This Row],[Probability]]</f>
        <v>138.72417982989063</v>
      </c>
      <c r="K153" s="7">
        <f>Table1[[#This Row],[Probability]]*Table1[[#This Row],[Number Awarded]]*Table1[[#This Row],[Drop Value]]</f>
        <v>4.036787247087676E-2</v>
      </c>
      <c r="L153" s="8">
        <v>1646</v>
      </c>
    </row>
    <row r="154" spans="3:12" ht="34.5" x14ac:dyDescent="0.25">
      <c r="C154" s="4" t="s">
        <v>3</v>
      </c>
      <c r="D154" s="5" t="s">
        <v>1</v>
      </c>
      <c r="E154" s="5" t="s">
        <v>147</v>
      </c>
      <c r="F154" s="5">
        <v>1.5</v>
      </c>
      <c r="G154" s="5">
        <v>8</v>
      </c>
      <c r="H154" s="5"/>
      <c r="I154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2.3999299290531663E-3</v>
      </c>
      <c r="J154" s="6">
        <f>1/Table1[[#This Row],[Probability]]</f>
        <v>416.67883211678833</v>
      </c>
      <c r="K154" s="7">
        <f>Table1[[#This Row],[Probability]]*Table1[[#This Row],[Number Awarded]]*Table1[[#This Row],[Drop Value]]</f>
        <v>2.8799159148637996E-2</v>
      </c>
      <c r="L154" s="8">
        <v>548</v>
      </c>
    </row>
    <row r="155" spans="3:12" ht="34.5" x14ac:dyDescent="0.25">
      <c r="C155" s="4" t="s">
        <v>3</v>
      </c>
      <c r="D155" s="5" t="s">
        <v>1</v>
      </c>
      <c r="E155" s="5" t="s">
        <v>148</v>
      </c>
      <c r="F155" s="5">
        <v>4</v>
      </c>
      <c r="G155" s="5">
        <v>8</v>
      </c>
      <c r="H155" s="5"/>
      <c r="I155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7.9705702023298586E-4</v>
      </c>
      <c r="J155" s="6">
        <f>1/Table1[[#This Row],[Probability]]</f>
        <v>1254.6153846153848</v>
      </c>
      <c r="K155" s="7">
        <f>Table1[[#This Row],[Probability]]*Table1[[#This Row],[Number Awarded]]*Table1[[#This Row],[Drop Value]]</f>
        <v>2.5505824647455547E-2</v>
      </c>
      <c r="L155" s="8">
        <v>182</v>
      </c>
    </row>
    <row r="156" spans="3:12" ht="34.5" x14ac:dyDescent="0.25">
      <c r="C156" s="4" t="s">
        <v>3</v>
      </c>
      <c r="D156" s="5" t="s">
        <v>1</v>
      </c>
      <c r="E156" s="5" t="s">
        <v>149</v>
      </c>
      <c r="F156" s="5">
        <v>0.7</v>
      </c>
      <c r="G156" s="5">
        <v>8</v>
      </c>
      <c r="H156" s="5"/>
      <c r="I156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7.2085486555137079E-3</v>
      </c>
      <c r="J156" s="6">
        <f>1/Table1[[#This Row],[Probability]]</f>
        <v>138.72417982989063</v>
      </c>
      <c r="K156" s="7">
        <f>Table1[[#This Row],[Probability]]*Table1[[#This Row],[Number Awarded]]*Table1[[#This Row],[Drop Value]]</f>
        <v>4.036787247087676E-2</v>
      </c>
      <c r="L156" s="8">
        <v>1646</v>
      </c>
    </row>
    <row r="157" spans="3:12" ht="34.5" x14ac:dyDescent="0.25">
      <c r="C157" s="4" t="s">
        <v>3</v>
      </c>
      <c r="D157" s="5" t="s">
        <v>1</v>
      </c>
      <c r="E157" s="5" t="s">
        <v>150</v>
      </c>
      <c r="F157" s="5">
        <v>1.5</v>
      </c>
      <c r="G157" s="5">
        <v>8</v>
      </c>
      <c r="H157" s="5"/>
      <c r="I157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2.3999299290531663E-3</v>
      </c>
      <c r="J157" s="6">
        <f>1/Table1[[#This Row],[Probability]]</f>
        <v>416.67883211678833</v>
      </c>
      <c r="K157" s="7">
        <f>Table1[[#This Row],[Probability]]*Table1[[#This Row],[Number Awarded]]*Table1[[#This Row],[Drop Value]]</f>
        <v>2.8799159148637996E-2</v>
      </c>
      <c r="L157" s="8">
        <v>548</v>
      </c>
    </row>
    <row r="158" spans="3:12" ht="34.5" x14ac:dyDescent="0.25">
      <c r="C158" s="4" t="s">
        <v>3</v>
      </c>
      <c r="D158" s="5" t="s">
        <v>1</v>
      </c>
      <c r="E158" s="5" t="s">
        <v>151</v>
      </c>
      <c r="F158" s="5">
        <v>4</v>
      </c>
      <c r="G158" s="5">
        <v>8</v>
      </c>
      <c r="H158" s="5"/>
      <c r="I158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7.9705702023298586E-4</v>
      </c>
      <c r="J158" s="6">
        <f>1/Table1[[#This Row],[Probability]]</f>
        <v>1254.6153846153848</v>
      </c>
      <c r="K158" s="7">
        <f>Table1[[#This Row],[Probability]]*Table1[[#This Row],[Number Awarded]]*Table1[[#This Row],[Drop Value]]</f>
        <v>2.5505824647455547E-2</v>
      </c>
      <c r="L158" s="8">
        <v>182</v>
      </c>
    </row>
    <row r="159" spans="3:12" ht="51.75" x14ac:dyDescent="0.25">
      <c r="C159" s="4" t="s">
        <v>3</v>
      </c>
      <c r="D159" s="5" t="s">
        <v>1</v>
      </c>
      <c r="E159" s="5" t="s">
        <v>152</v>
      </c>
      <c r="F159" s="5">
        <v>0</v>
      </c>
      <c r="G159" s="5">
        <v>8</v>
      </c>
      <c r="H159" s="5" t="s">
        <v>201</v>
      </c>
      <c r="I159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0.15890338968205309</v>
      </c>
      <c r="J159" s="6">
        <f>1/Table1[[#This Row],[Probability]]</f>
        <v>6.2931319589901884</v>
      </c>
      <c r="K159" s="7">
        <f>Table1[[#This Row],[Probability]]*Table1[[#This Row],[Number Awarded]]*Table1[[#This Row],[Drop Value]]</f>
        <v>0</v>
      </c>
      <c r="L159" s="8">
        <v>36284</v>
      </c>
    </row>
    <row r="160" spans="3:12" ht="69" x14ac:dyDescent="0.25">
      <c r="C160" s="4" t="s">
        <v>3</v>
      </c>
      <c r="D160" s="5" t="s">
        <v>1</v>
      </c>
      <c r="E160" s="5" t="s">
        <v>153</v>
      </c>
      <c r="F160" s="5">
        <v>0.5</v>
      </c>
      <c r="G160" s="5">
        <v>8</v>
      </c>
      <c r="H160" s="5" t="s">
        <v>202</v>
      </c>
      <c r="I160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0.12351318209687308</v>
      </c>
      <c r="J160" s="6">
        <f>1/Table1[[#This Row],[Probability]]</f>
        <v>8.0963018118639862</v>
      </c>
      <c r="K160" s="7">
        <f>Table1[[#This Row],[Probability]]*Table1[[#This Row],[Number Awarded]]*Table1[[#This Row],[Drop Value]]</f>
        <v>0.49405272838749231</v>
      </c>
      <c r="L160" s="8">
        <v>28203</v>
      </c>
    </row>
    <row r="161" spans="3:12" ht="69" x14ac:dyDescent="0.25">
      <c r="C161" s="4" t="s">
        <v>3</v>
      </c>
      <c r="D161" s="5" t="s">
        <v>1</v>
      </c>
      <c r="E161" s="5" t="s">
        <v>154</v>
      </c>
      <c r="F161" s="5">
        <v>3</v>
      </c>
      <c r="G161" s="5">
        <v>8</v>
      </c>
      <c r="H161" s="5" t="s">
        <v>203</v>
      </c>
      <c r="I161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0.11283174213891566</v>
      </c>
      <c r="J161" s="6">
        <f>1/Table1[[#This Row],[Probability]]</f>
        <v>8.8627542307095162</v>
      </c>
      <c r="K161" s="7">
        <f>Table1[[#This Row],[Probability]]*Table1[[#This Row],[Number Awarded]]*Table1[[#This Row],[Drop Value]]</f>
        <v>2.7079618113339756</v>
      </c>
      <c r="L161" s="8">
        <v>25764</v>
      </c>
    </row>
    <row r="162" spans="3:12" ht="51.75" x14ac:dyDescent="0.25">
      <c r="C162" s="4" t="s">
        <v>3</v>
      </c>
      <c r="D162" s="5" t="s">
        <v>1</v>
      </c>
      <c r="E162" s="5" t="s">
        <v>155</v>
      </c>
      <c r="F162" s="5">
        <v>1</v>
      </c>
      <c r="G162" s="5">
        <v>8</v>
      </c>
      <c r="H162" s="5" t="s">
        <v>205</v>
      </c>
      <c r="I162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6.3142681965490055E-2</v>
      </c>
      <c r="J162" s="6">
        <f>1/Table1[[#This Row],[Probability]]</f>
        <v>15.837148009432655</v>
      </c>
      <c r="K162" s="7">
        <f>Table1[[#This Row],[Probability]]*Table1[[#This Row],[Number Awarded]]*Table1[[#This Row],[Drop Value]]</f>
        <v>0.50514145572392044</v>
      </c>
      <c r="L162" s="8">
        <v>14418</v>
      </c>
    </row>
    <row r="163" spans="3:12" ht="34.5" x14ac:dyDescent="0.25">
      <c r="C163" s="4" t="s">
        <v>3</v>
      </c>
      <c r="D163" s="5" t="s">
        <v>1</v>
      </c>
      <c r="E163" s="5" t="s">
        <v>156</v>
      </c>
      <c r="F163" s="5">
        <v>0.4</v>
      </c>
      <c r="G163" s="5">
        <v>8</v>
      </c>
      <c r="H163" s="5" t="s">
        <v>207</v>
      </c>
      <c r="I163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8.8968205307874221E-2</v>
      </c>
      <c r="J163" s="6">
        <f>1/Table1[[#This Row],[Probability]]</f>
        <v>11.239970465173517</v>
      </c>
      <c r="K163" s="7">
        <f>Table1[[#This Row],[Probability]]*Table1[[#This Row],[Number Awarded]]*Table1[[#This Row],[Drop Value]]</f>
        <v>0.28469825698519752</v>
      </c>
      <c r="L163" s="8">
        <v>20315</v>
      </c>
    </row>
    <row r="164" spans="3:12" ht="34.5" x14ac:dyDescent="0.25">
      <c r="C164" s="4" t="s">
        <v>3</v>
      </c>
      <c r="D164" s="5" t="s">
        <v>1</v>
      </c>
      <c r="E164" s="5" t="s">
        <v>157</v>
      </c>
      <c r="F164" s="5">
        <v>1.5</v>
      </c>
      <c r="G164" s="5">
        <v>8</v>
      </c>
      <c r="H164" s="5" t="s">
        <v>206</v>
      </c>
      <c r="I164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9.9150389769641755E-3</v>
      </c>
      <c r="J164" s="6">
        <f>1/Table1[[#This Row],[Probability]]</f>
        <v>100.85689045936397</v>
      </c>
      <c r="K164" s="7">
        <f>Table1[[#This Row],[Probability]]*Table1[[#This Row],[Number Awarded]]*Table1[[#This Row],[Drop Value]]</f>
        <v>0.1189804677235701</v>
      </c>
      <c r="L164" s="8">
        <v>2264</v>
      </c>
    </row>
    <row r="165" spans="3:12" ht="103.5" x14ac:dyDescent="0.25">
      <c r="C165" s="4" t="s">
        <v>3</v>
      </c>
      <c r="D165" s="5" t="s">
        <v>1</v>
      </c>
      <c r="E165" s="5" t="s">
        <v>158</v>
      </c>
      <c r="F165" s="5">
        <v>0.6</v>
      </c>
      <c r="G165" s="5">
        <v>8</v>
      </c>
      <c r="H165" s="5" t="s">
        <v>204</v>
      </c>
      <c r="I165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0.10938512744153456</v>
      </c>
      <c r="J165" s="6">
        <f>1/Table1[[#This Row],[Probability]]</f>
        <v>9.1420106497978129</v>
      </c>
      <c r="K165" s="7">
        <f>Table1[[#This Row],[Probability]]*Table1[[#This Row],[Number Awarded]]*Table1[[#This Row],[Drop Value]]</f>
        <v>0.5250486117193659</v>
      </c>
      <c r="L165" s="8">
        <v>24977</v>
      </c>
    </row>
    <row r="166" spans="3:12" ht="34.5" x14ac:dyDescent="0.25">
      <c r="C166" s="4" t="s">
        <v>3</v>
      </c>
      <c r="D166" s="5" t="s">
        <v>0</v>
      </c>
      <c r="E166" s="5" t="s">
        <v>159</v>
      </c>
      <c r="F166" s="5">
        <v>2</v>
      </c>
      <c r="G166" s="5">
        <v>3</v>
      </c>
      <c r="H166" s="5"/>
      <c r="I166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3.010263425482264E-3</v>
      </c>
      <c r="J166" s="6">
        <f>1/Table1[[#This Row],[Probability]]</f>
        <v>332.19684082624542</v>
      </c>
      <c r="K166" s="7">
        <f>Table1[[#This Row],[Probability]]*Table1[[#This Row],[Number Awarded]]*Table1[[#This Row],[Drop Value]]</f>
        <v>1.8061580552893586E-2</v>
      </c>
      <c r="L166" s="8">
        <v>1646</v>
      </c>
    </row>
    <row r="167" spans="3:12" ht="34.5" x14ac:dyDescent="0.25">
      <c r="C167" s="4" t="s">
        <v>3</v>
      </c>
      <c r="D167" s="5" t="s">
        <v>0</v>
      </c>
      <c r="E167" s="5" t="s">
        <v>160</v>
      </c>
      <c r="F167" s="5">
        <v>1.5</v>
      </c>
      <c r="G167" s="5">
        <v>3</v>
      </c>
      <c r="H167" s="5"/>
      <c r="I167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1.002201918082795E-3</v>
      </c>
      <c r="J167" s="6">
        <f>1/Table1[[#This Row],[Probability]]</f>
        <v>997.80291970802921</v>
      </c>
      <c r="K167" s="7">
        <f>Table1[[#This Row],[Probability]]*Table1[[#This Row],[Number Awarded]]*Table1[[#This Row],[Drop Value]]</f>
        <v>4.5099086313725775E-3</v>
      </c>
      <c r="L167" s="8">
        <v>548</v>
      </c>
    </row>
    <row r="168" spans="3:12" ht="34.5" x14ac:dyDescent="0.25">
      <c r="C168" s="4" t="s">
        <v>3</v>
      </c>
      <c r="D168" s="5" t="s">
        <v>0</v>
      </c>
      <c r="E168" s="5" t="s">
        <v>161</v>
      </c>
      <c r="F168" s="5">
        <v>4</v>
      </c>
      <c r="G168" s="5">
        <v>3</v>
      </c>
      <c r="H168" s="5"/>
      <c r="I168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3.3284808228297206E-4</v>
      </c>
      <c r="J168" s="6">
        <f>1/Table1[[#This Row],[Probability]]</f>
        <v>3004.3736263736264</v>
      </c>
      <c r="K168" s="7">
        <f>Table1[[#This Row],[Probability]]*Table1[[#This Row],[Number Awarded]]*Table1[[#This Row],[Drop Value]]</f>
        <v>3.9941769873956647E-3</v>
      </c>
      <c r="L168" s="8">
        <v>182</v>
      </c>
    </row>
    <row r="169" spans="3:12" ht="34.5" x14ac:dyDescent="0.25">
      <c r="C169" s="4" t="s">
        <v>3</v>
      </c>
      <c r="D169" s="5" t="s">
        <v>0</v>
      </c>
      <c r="E169" s="5" t="s">
        <v>162</v>
      </c>
      <c r="F169" s="5">
        <v>0.7</v>
      </c>
      <c r="G169" s="5">
        <v>3</v>
      </c>
      <c r="H169" s="5"/>
      <c r="I169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3.010263425482264E-3</v>
      </c>
      <c r="J169" s="6">
        <f>1/Table1[[#This Row],[Probability]]</f>
        <v>332.19684082624542</v>
      </c>
      <c r="K169" s="7">
        <f>Table1[[#This Row],[Probability]]*Table1[[#This Row],[Number Awarded]]*Table1[[#This Row],[Drop Value]]</f>
        <v>6.321553193512755E-3</v>
      </c>
      <c r="L169" s="8">
        <v>1646</v>
      </c>
    </row>
    <row r="170" spans="3:12" ht="34.5" x14ac:dyDescent="0.25">
      <c r="C170" s="4" t="s">
        <v>3</v>
      </c>
      <c r="D170" s="5" t="s">
        <v>0</v>
      </c>
      <c r="E170" s="5" t="s">
        <v>163</v>
      </c>
      <c r="F170" s="5">
        <v>1.5</v>
      </c>
      <c r="G170" s="5">
        <v>3</v>
      </c>
      <c r="H170" s="5"/>
      <c r="I170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1.002201918082795E-3</v>
      </c>
      <c r="J170" s="6">
        <f>1/Table1[[#This Row],[Probability]]</f>
        <v>997.80291970802921</v>
      </c>
      <c r="K170" s="7">
        <f>Table1[[#This Row],[Probability]]*Table1[[#This Row],[Number Awarded]]*Table1[[#This Row],[Drop Value]]</f>
        <v>4.5099086313725775E-3</v>
      </c>
      <c r="L170" s="8">
        <v>548</v>
      </c>
    </row>
    <row r="171" spans="3:12" ht="34.5" x14ac:dyDescent="0.25">
      <c r="C171" s="4" t="s">
        <v>3</v>
      </c>
      <c r="D171" s="5" t="s">
        <v>0</v>
      </c>
      <c r="E171" s="5" t="s">
        <v>164</v>
      </c>
      <c r="F171" s="5">
        <v>4</v>
      </c>
      <c r="G171" s="5">
        <v>3</v>
      </c>
      <c r="H171" s="5"/>
      <c r="I171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3.3284808228297206E-4</v>
      </c>
      <c r="J171" s="6">
        <f>1/Table1[[#This Row],[Probability]]</f>
        <v>3004.3736263736264</v>
      </c>
      <c r="K171" s="7">
        <f>Table1[[#This Row],[Probability]]*Table1[[#This Row],[Number Awarded]]*Table1[[#This Row],[Drop Value]]</f>
        <v>3.9941769873956647E-3</v>
      </c>
      <c r="L171" s="8">
        <v>182</v>
      </c>
    </row>
    <row r="172" spans="3:12" ht="34.5" x14ac:dyDescent="0.25">
      <c r="C172" s="4" t="s">
        <v>3</v>
      </c>
      <c r="D172" s="5" t="s">
        <v>0</v>
      </c>
      <c r="E172" s="5" t="s">
        <v>165</v>
      </c>
      <c r="F172" s="5">
        <v>0.7</v>
      </c>
      <c r="G172" s="5">
        <v>3</v>
      </c>
      <c r="H172" s="5"/>
      <c r="I172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3.010263425482264E-3</v>
      </c>
      <c r="J172" s="6">
        <f>1/Table1[[#This Row],[Probability]]</f>
        <v>332.19684082624542</v>
      </c>
      <c r="K172" s="7">
        <f>Table1[[#This Row],[Probability]]*Table1[[#This Row],[Number Awarded]]*Table1[[#This Row],[Drop Value]]</f>
        <v>6.321553193512755E-3</v>
      </c>
      <c r="L172" s="8">
        <v>1646</v>
      </c>
    </row>
    <row r="173" spans="3:12" ht="34.5" x14ac:dyDescent="0.25">
      <c r="C173" s="4" t="s">
        <v>3</v>
      </c>
      <c r="D173" s="5" t="s">
        <v>0</v>
      </c>
      <c r="E173" s="5" t="s">
        <v>166</v>
      </c>
      <c r="F173" s="5">
        <v>1.5</v>
      </c>
      <c r="G173" s="5">
        <v>3</v>
      </c>
      <c r="H173" s="5"/>
      <c r="I173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1.002201918082795E-3</v>
      </c>
      <c r="J173" s="6">
        <f>1/Table1[[#This Row],[Probability]]</f>
        <v>997.80291970802921</v>
      </c>
      <c r="K173" s="7">
        <f>Table1[[#This Row],[Probability]]*Table1[[#This Row],[Number Awarded]]*Table1[[#This Row],[Drop Value]]</f>
        <v>4.5099086313725775E-3</v>
      </c>
      <c r="L173" s="8">
        <v>548</v>
      </c>
    </row>
    <row r="174" spans="3:12" ht="34.5" x14ac:dyDescent="0.25">
      <c r="C174" s="4" t="s">
        <v>3</v>
      </c>
      <c r="D174" s="5" t="s">
        <v>0</v>
      </c>
      <c r="E174" s="5" t="s">
        <v>167</v>
      </c>
      <c r="F174" s="5">
        <v>4</v>
      </c>
      <c r="G174" s="5">
        <v>3</v>
      </c>
      <c r="H174" s="5"/>
      <c r="I174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3.3284808228297206E-4</v>
      </c>
      <c r="J174" s="6">
        <f>1/Table1[[#This Row],[Probability]]</f>
        <v>3004.3736263736264</v>
      </c>
      <c r="K174" s="7">
        <f>Table1[[#This Row],[Probability]]*Table1[[#This Row],[Number Awarded]]*Table1[[#This Row],[Drop Value]]</f>
        <v>3.9941769873956647E-3</v>
      </c>
      <c r="L174" s="8">
        <v>182</v>
      </c>
    </row>
    <row r="175" spans="3:12" ht="34.5" x14ac:dyDescent="0.25">
      <c r="C175" s="4" t="s">
        <v>3</v>
      </c>
      <c r="D175" s="5" t="s">
        <v>0</v>
      </c>
      <c r="E175" s="5" t="s">
        <v>168</v>
      </c>
      <c r="F175" s="5">
        <v>0.7</v>
      </c>
      <c r="G175" s="5">
        <v>3</v>
      </c>
      <c r="H175" s="5"/>
      <c r="I175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3.010263425482264E-3</v>
      </c>
      <c r="J175" s="6">
        <f>1/Table1[[#This Row],[Probability]]</f>
        <v>332.19684082624542</v>
      </c>
      <c r="K175" s="7">
        <f>Table1[[#This Row],[Probability]]*Table1[[#This Row],[Number Awarded]]*Table1[[#This Row],[Drop Value]]</f>
        <v>6.321553193512755E-3</v>
      </c>
      <c r="L175" s="8">
        <v>1646</v>
      </c>
    </row>
    <row r="176" spans="3:12" ht="34.5" x14ac:dyDescent="0.25">
      <c r="C176" s="4" t="s">
        <v>3</v>
      </c>
      <c r="D176" s="5" t="s">
        <v>0</v>
      </c>
      <c r="E176" s="5" t="s">
        <v>169</v>
      </c>
      <c r="F176" s="5">
        <v>1.5</v>
      </c>
      <c r="G176" s="5">
        <v>3</v>
      </c>
      <c r="H176" s="5"/>
      <c r="I176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1.002201918082795E-3</v>
      </c>
      <c r="J176" s="6">
        <f>1/Table1[[#This Row],[Probability]]</f>
        <v>997.80291970802921</v>
      </c>
      <c r="K176" s="7">
        <f>Table1[[#This Row],[Probability]]*Table1[[#This Row],[Number Awarded]]*Table1[[#This Row],[Drop Value]]</f>
        <v>4.5099086313725775E-3</v>
      </c>
      <c r="L176" s="8">
        <v>548</v>
      </c>
    </row>
    <row r="177" spans="3:12" ht="34.5" x14ac:dyDescent="0.25">
      <c r="C177" s="4" t="s">
        <v>3</v>
      </c>
      <c r="D177" s="5" t="s">
        <v>0</v>
      </c>
      <c r="E177" s="5" t="s">
        <v>170</v>
      </c>
      <c r="F177" s="5">
        <v>4</v>
      </c>
      <c r="G177" s="5">
        <v>3</v>
      </c>
      <c r="H177" s="5"/>
      <c r="I177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3.3284808228297206E-4</v>
      </c>
      <c r="J177" s="6">
        <f>1/Table1[[#This Row],[Probability]]</f>
        <v>3004.3736263736264</v>
      </c>
      <c r="K177" s="7">
        <f>Table1[[#This Row],[Probability]]*Table1[[#This Row],[Number Awarded]]*Table1[[#This Row],[Drop Value]]</f>
        <v>3.9941769873956647E-3</v>
      </c>
      <c r="L177" s="8">
        <v>182</v>
      </c>
    </row>
    <row r="178" spans="3:12" ht="34.5" x14ac:dyDescent="0.25">
      <c r="C178" s="4" t="s">
        <v>3</v>
      </c>
      <c r="D178" s="5" t="s">
        <v>0</v>
      </c>
      <c r="E178" s="5" t="s">
        <v>171</v>
      </c>
      <c r="F178" s="5">
        <v>0.7</v>
      </c>
      <c r="G178" s="5">
        <v>3</v>
      </c>
      <c r="H178" s="5"/>
      <c r="I178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3.010263425482264E-3</v>
      </c>
      <c r="J178" s="6">
        <f>1/Table1[[#This Row],[Probability]]</f>
        <v>332.19684082624542</v>
      </c>
      <c r="K178" s="7">
        <f>Table1[[#This Row],[Probability]]*Table1[[#This Row],[Number Awarded]]*Table1[[#This Row],[Drop Value]]</f>
        <v>6.321553193512755E-3</v>
      </c>
      <c r="L178" s="8">
        <v>1646</v>
      </c>
    </row>
    <row r="179" spans="3:12" ht="34.5" x14ac:dyDescent="0.25">
      <c r="C179" s="4" t="s">
        <v>3</v>
      </c>
      <c r="D179" s="5" t="s">
        <v>0</v>
      </c>
      <c r="E179" s="5" t="s">
        <v>172</v>
      </c>
      <c r="F179" s="5">
        <v>1.5</v>
      </c>
      <c r="G179" s="5">
        <v>3</v>
      </c>
      <c r="H179" s="5"/>
      <c r="I179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1.002201918082795E-3</v>
      </c>
      <c r="J179" s="6">
        <f>1/Table1[[#This Row],[Probability]]</f>
        <v>997.80291970802921</v>
      </c>
      <c r="K179" s="7">
        <f>Table1[[#This Row],[Probability]]*Table1[[#This Row],[Number Awarded]]*Table1[[#This Row],[Drop Value]]</f>
        <v>4.5099086313725775E-3</v>
      </c>
      <c r="L179" s="8">
        <v>548</v>
      </c>
    </row>
    <row r="180" spans="3:12" ht="34.5" x14ac:dyDescent="0.25">
      <c r="C180" s="4" t="s">
        <v>3</v>
      </c>
      <c r="D180" s="5" t="s">
        <v>0</v>
      </c>
      <c r="E180" s="5" t="s">
        <v>173</v>
      </c>
      <c r="F180" s="5">
        <v>4</v>
      </c>
      <c r="G180" s="5">
        <v>3</v>
      </c>
      <c r="H180" s="5"/>
      <c r="I180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3.3284808228297206E-4</v>
      </c>
      <c r="J180" s="6">
        <f>1/Table1[[#This Row],[Probability]]</f>
        <v>3004.3736263736264</v>
      </c>
      <c r="K180" s="7">
        <f>Table1[[#This Row],[Probability]]*Table1[[#This Row],[Number Awarded]]*Table1[[#This Row],[Drop Value]]</f>
        <v>3.9941769873956647E-3</v>
      </c>
      <c r="L180" s="8">
        <v>182</v>
      </c>
    </row>
    <row r="181" spans="3:12" ht="34.5" x14ac:dyDescent="0.25">
      <c r="C181" s="4" t="s">
        <v>3</v>
      </c>
      <c r="D181" s="5" t="s">
        <v>0</v>
      </c>
      <c r="E181" s="5" t="s">
        <v>174</v>
      </c>
      <c r="F181" s="5">
        <v>2</v>
      </c>
      <c r="G181" s="5">
        <v>3</v>
      </c>
      <c r="H181" s="5"/>
      <c r="I181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3.010263425482264E-3</v>
      </c>
      <c r="J181" s="6">
        <f>1/Table1[[#This Row],[Probability]]</f>
        <v>332.19684082624542</v>
      </c>
      <c r="K181" s="7">
        <f>Table1[[#This Row],[Probability]]*Table1[[#This Row],[Number Awarded]]*Table1[[#This Row],[Drop Value]]</f>
        <v>1.8061580552893586E-2</v>
      </c>
      <c r="L181" s="8">
        <v>1646</v>
      </c>
    </row>
    <row r="182" spans="3:12" ht="34.5" x14ac:dyDescent="0.25">
      <c r="C182" s="4" t="s">
        <v>3</v>
      </c>
      <c r="D182" s="5" t="s">
        <v>0</v>
      </c>
      <c r="E182" s="5" t="s">
        <v>175</v>
      </c>
      <c r="F182" s="5">
        <v>5</v>
      </c>
      <c r="G182" s="5">
        <v>3</v>
      </c>
      <c r="H182" s="5"/>
      <c r="I182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1.002201918082795E-3</v>
      </c>
      <c r="J182" s="6">
        <f>1/Table1[[#This Row],[Probability]]</f>
        <v>997.80291970802921</v>
      </c>
      <c r="K182" s="7">
        <f>Table1[[#This Row],[Probability]]*Table1[[#This Row],[Number Awarded]]*Table1[[#This Row],[Drop Value]]</f>
        <v>1.5033028771241925E-2</v>
      </c>
      <c r="L182" s="8">
        <v>548</v>
      </c>
    </row>
    <row r="183" spans="3:12" ht="34.5" x14ac:dyDescent="0.25">
      <c r="C183" s="4" t="s">
        <v>3</v>
      </c>
      <c r="D183" s="5" t="s">
        <v>0</v>
      </c>
      <c r="E183" s="5" t="s">
        <v>176</v>
      </c>
      <c r="F183" s="5">
        <v>15</v>
      </c>
      <c r="G183" s="5">
        <v>3</v>
      </c>
      <c r="H183" s="5"/>
      <c r="I183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3.3284808228297206E-4</v>
      </c>
      <c r="J183" s="6">
        <f>1/Table1[[#This Row],[Probability]]</f>
        <v>3004.3736263736264</v>
      </c>
      <c r="K183" s="7">
        <f>Table1[[#This Row],[Probability]]*Table1[[#This Row],[Number Awarded]]*Table1[[#This Row],[Drop Value]]</f>
        <v>1.4978163702733742E-2</v>
      </c>
      <c r="L183" s="8">
        <v>182</v>
      </c>
    </row>
    <row r="184" spans="3:12" ht="34.5" x14ac:dyDescent="0.25">
      <c r="C184" s="4" t="s">
        <v>3</v>
      </c>
      <c r="D184" s="5" t="s">
        <v>0</v>
      </c>
      <c r="E184" s="5" t="s">
        <v>177</v>
      </c>
      <c r="F184" s="5">
        <v>0.7</v>
      </c>
      <c r="G184" s="5">
        <v>3</v>
      </c>
      <c r="H184" s="5"/>
      <c r="I184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3.010263425482264E-3</v>
      </c>
      <c r="J184" s="6">
        <f>1/Table1[[#This Row],[Probability]]</f>
        <v>332.19684082624542</v>
      </c>
      <c r="K184" s="7">
        <f>Table1[[#This Row],[Probability]]*Table1[[#This Row],[Number Awarded]]*Table1[[#This Row],[Drop Value]]</f>
        <v>6.321553193512755E-3</v>
      </c>
      <c r="L184" s="8">
        <v>1646</v>
      </c>
    </row>
    <row r="185" spans="3:12" ht="34.5" x14ac:dyDescent="0.25">
      <c r="C185" s="4" t="s">
        <v>3</v>
      </c>
      <c r="D185" s="5" t="s">
        <v>0</v>
      </c>
      <c r="E185" s="5" t="s">
        <v>178</v>
      </c>
      <c r="F185" s="5">
        <v>1.5</v>
      </c>
      <c r="G185" s="5">
        <v>3</v>
      </c>
      <c r="H185" s="5"/>
      <c r="I185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1.002201918082795E-3</v>
      </c>
      <c r="J185" s="6">
        <f>1/Table1[[#This Row],[Probability]]</f>
        <v>997.80291970802921</v>
      </c>
      <c r="K185" s="7">
        <f>Table1[[#This Row],[Probability]]*Table1[[#This Row],[Number Awarded]]*Table1[[#This Row],[Drop Value]]</f>
        <v>4.5099086313725775E-3</v>
      </c>
      <c r="L185" s="8">
        <v>548</v>
      </c>
    </row>
    <row r="186" spans="3:12" ht="34.5" x14ac:dyDescent="0.25">
      <c r="C186" s="4" t="s">
        <v>3</v>
      </c>
      <c r="D186" s="5" t="s">
        <v>0</v>
      </c>
      <c r="E186" s="5" t="s">
        <v>179</v>
      </c>
      <c r="F186" s="5">
        <v>4</v>
      </c>
      <c r="G186" s="5">
        <v>3</v>
      </c>
      <c r="H186" s="5"/>
      <c r="I186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3.3284808228297206E-4</v>
      </c>
      <c r="J186" s="6">
        <f>1/Table1[[#This Row],[Probability]]</f>
        <v>3004.3736263736264</v>
      </c>
      <c r="K186" s="7">
        <f>Table1[[#This Row],[Probability]]*Table1[[#This Row],[Number Awarded]]*Table1[[#This Row],[Drop Value]]</f>
        <v>3.9941769873956647E-3</v>
      </c>
      <c r="L186" s="8">
        <v>182</v>
      </c>
    </row>
    <row r="187" spans="3:12" ht="34.5" x14ac:dyDescent="0.25">
      <c r="C187" s="4" t="s">
        <v>3</v>
      </c>
      <c r="D187" s="5" t="s">
        <v>0</v>
      </c>
      <c r="E187" s="5" t="s">
        <v>180</v>
      </c>
      <c r="F187" s="5">
        <v>0.7</v>
      </c>
      <c r="G187" s="5">
        <v>3</v>
      </c>
      <c r="H187" s="5"/>
      <c r="I187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3.010263425482264E-3</v>
      </c>
      <c r="J187" s="6">
        <f>1/Table1[[#This Row],[Probability]]</f>
        <v>332.19684082624542</v>
      </c>
      <c r="K187" s="7">
        <f>Table1[[#This Row],[Probability]]*Table1[[#This Row],[Number Awarded]]*Table1[[#This Row],[Drop Value]]</f>
        <v>6.321553193512755E-3</v>
      </c>
      <c r="L187" s="8">
        <v>1646</v>
      </c>
    </row>
    <row r="188" spans="3:12" ht="34.5" x14ac:dyDescent="0.25">
      <c r="C188" s="4" t="s">
        <v>3</v>
      </c>
      <c r="D188" s="5" t="s">
        <v>0</v>
      </c>
      <c r="E188" s="5" t="s">
        <v>181</v>
      </c>
      <c r="F188" s="5">
        <v>1.5</v>
      </c>
      <c r="G188" s="5">
        <v>3</v>
      </c>
      <c r="H188" s="5"/>
      <c r="I188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1.002201918082795E-3</v>
      </c>
      <c r="J188" s="6">
        <f>1/Table1[[#This Row],[Probability]]</f>
        <v>997.80291970802921</v>
      </c>
      <c r="K188" s="7">
        <f>Table1[[#This Row],[Probability]]*Table1[[#This Row],[Number Awarded]]*Table1[[#This Row],[Drop Value]]</f>
        <v>4.5099086313725775E-3</v>
      </c>
      <c r="L188" s="8">
        <v>548</v>
      </c>
    </row>
    <row r="189" spans="3:12" ht="34.5" x14ac:dyDescent="0.25">
      <c r="C189" s="4" t="s">
        <v>3</v>
      </c>
      <c r="D189" s="5" t="s">
        <v>0</v>
      </c>
      <c r="E189" s="5" t="s">
        <v>182</v>
      </c>
      <c r="F189" s="5">
        <v>4</v>
      </c>
      <c r="G189" s="5">
        <v>3</v>
      </c>
      <c r="H189" s="5"/>
      <c r="I189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3.3284808228297206E-4</v>
      </c>
      <c r="J189" s="6">
        <f>1/Table1[[#This Row],[Probability]]</f>
        <v>3004.3736263736264</v>
      </c>
      <c r="K189" s="7">
        <f>Table1[[#This Row],[Probability]]*Table1[[#This Row],[Number Awarded]]*Table1[[#This Row],[Drop Value]]</f>
        <v>3.9941769873956647E-3</v>
      </c>
      <c r="L189" s="8">
        <v>182</v>
      </c>
    </row>
    <row r="190" spans="3:12" ht="51.75" x14ac:dyDescent="0.25">
      <c r="C190" s="4" t="s">
        <v>3</v>
      </c>
      <c r="D190" s="5" t="s">
        <v>0</v>
      </c>
      <c r="E190" s="5" t="s">
        <v>183</v>
      </c>
      <c r="F190" s="5">
        <v>0</v>
      </c>
      <c r="G190" s="5">
        <v>3</v>
      </c>
      <c r="H190" s="5" t="s">
        <v>201</v>
      </c>
      <c r="I190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6.6357471525029438E-2</v>
      </c>
      <c r="J190" s="6">
        <f>1/Table1[[#This Row],[Probability]]</f>
        <v>15.069893065814135</v>
      </c>
      <c r="K190" s="7">
        <f>Table1[[#This Row],[Probability]]*Table1[[#This Row],[Number Awarded]]*Table1[[#This Row],[Drop Value]]</f>
        <v>0</v>
      </c>
      <c r="L190" s="8">
        <v>36284</v>
      </c>
    </row>
    <row r="191" spans="3:12" ht="69" x14ac:dyDescent="0.25">
      <c r="C191" s="4" t="s">
        <v>3</v>
      </c>
      <c r="D191" s="5" t="s">
        <v>0</v>
      </c>
      <c r="E191" s="5" t="s">
        <v>184</v>
      </c>
      <c r="F191" s="5">
        <v>0.5</v>
      </c>
      <c r="G191" s="5">
        <v>3</v>
      </c>
      <c r="H191" s="5" t="s">
        <v>202</v>
      </c>
      <c r="I191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5.1578650904542098E-2</v>
      </c>
      <c r="J191" s="6">
        <f>1/Table1[[#This Row],[Probability]]</f>
        <v>19.387866539020671</v>
      </c>
      <c r="K191" s="7">
        <f>Table1[[#This Row],[Probability]]*Table1[[#This Row],[Number Awarded]]*Table1[[#This Row],[Drop Value]]</f>
        <v>7.736797635681314E-2</v>
      </c>
      <c r="L191" s="8">
        <v>28203</v>
      </c>
    </row>
    <row r="192" spans="3:12" ht="69" x14ac:dyDescent="0.25">
      <c r="C192" s="4" t="s">
        <v>3</v>
      </c>
      <c r="D192" s="5" t="s">
        <v>0</v>
      </c>
      <c r="E192" s="5" t="s">
        <v>185</v>
      </c>
      <c r="F192" s="5">
        <v>3</v>
      </c>
      <c r="G192" s="5">
        <v>3</v>
      </c>
      <c r="H192" s="5" t="s">
        <v>203</v>
      </c>
      <c r="I192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4.7118120834826881E-2</v>
      </c>
      <c r="J192" s="6">
        <f>1/Table1[[#This Row],[Probability]]</f>
        <v>21.223257258189722</v>
      </c>
      <c r="K192" s="7">
        <f>Table1[[#This Row],[Probability]]*Table1[[#This Row],[Number Awarded]]*Table1[[#This Row],[Drop Value]]</f>
        <v>0.42406308751344191</v>
      </c>
      <c r="L192" s="8">
        <v>25764</v>
      </c>
    </row>
    <row r="193" spans="3:12" ht="51.75" x14ac:dyDescent="0.25">
      <c r="C193" s="4" t="s">
        <v>3</v>
      </c>
      <c r="D193" s="5" t="s">
        <v>0</v>
      </c>
      <c r="E193" s="5" t="s">
        <v>186</v>
      </c>
      <c r="F193" s="5">
        <v>1</v>
      </c>
      <c r="G193" s="5">
        <v>3</v>
      </c>
      <c r="H193" s="5" t="s">
        <v>205</v>
      </c>
      <c r="I193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2.636815192503237E-2</v>
      </c>
      <c r="J193" s="6">
        <f>1/Table1[[#This Row],[Probability]]</f>
        <v>37.924538770980718</v>
      </c>
      <c r="K193" s="7">
        <f>Table1[[#This Row],[Probability]]*Table1[[#This Row],[Number Awarded]]*Table1[[#This Row],[Drop Value]]</f>
        <v>7.9104455775097116E-2</v>
      </c>
      <c r="L193" s="8">
        <v>14418</v>
      </c>
    </row>
    <row r="194" spans="3:12" ht="34.5" x14ac:dyDescent="0.25">
      <c r="C194" s="4" t="s">
        <v>3</v>
      </c>
      <c r="D194" s="5" t="s">
        <v>0</v>
      </c>
      <c r="E194" s="5" t="s">
        <v>187</v>
      </c>
      <c r="F194" s="5">
        <v>0.4</v>
      </c>
      <c r="G194" s="5">
        <v>3</v>
      </c>
      <c r="H194" s="5" t="s">
        <v>207</v>
      </c>
      <c r="I194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3.7152795558124056E-2</v>
      </c>
      <c r="J194" s="6">
        <f>1/Table1[[#This Row],[Probability]]</f>
        <v>26.915874969234554</v>
      </c>
      <c r="K194" s="7">
        <f>Table1[[#This Row],[Probability]]*Table1[[#This Row],[Number Awarded]]*Table1[[#This Row],[Drop Value]]</f>
        <v>4.4583354669748866E-2</v>
      </c>
      <c r="L194" s="8">
        <v>20315</v>
      </c>
    </row>
    <row r="195" spans="3:12" ht="34.5" x14ac:dyDescent="0.25">
      <c r="C195" s="4" t="s">
        <v>3</v>
      </c>
      <c r="D195" s="5" t="s">
        <v>0</v>
      </c>
      <c r="E195" s="5" t="s">
        <v>188</v>
      </c>
      <c r="F195" s="5">
        <v>1.5</v>
      </c>
      <c r="G195" s="5">
        <v>3</v>
      </c>
      <c r="H195" s="5" t="s">
        <v>206</v>
      </c>
      <c r="I195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4.1404838367508174E-3</v>
      </c>
      <c r="J195" s="6">
        <f>1/Table1[[#This Row],[Probability]]</f>
        <v>241.51766784452298</v>
      </c>
      <c r="K195" s="7">
        <f>Table1[[#This Row],[Probability]]*Table1[[#This Row],[Number Awarded]]*Table1[[#This Row],[Drop Value]]</f>
        <v>1.8632177265378677E-2</v>
      </c>
      <c r="L195" s="8">
        <v>2264</v>
      </c>
    </row>
    <row r="196" spans="3:12" ht="103.5" x14ac:dyDescent="0.25">
      <c r="C196" s="4" t="s">
        <v>3</v>
      </c>
      <c r="D196" s="5" t="s">
        <v>0</v>
      </c>
      <c r="E196" s="5" t="s">
        <v>189</v>
      </c>
      <c r="F196" s="5">
        <v>0.6</v>
      </c>
      <c r="G196" s="5">
        <v>3</v>
      </c>
      <c r="H196" s="5" t="s">
        <v>204</v>
      </c>
      <c r="I196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4.5678827204295572E-2</v>
      </c>
      <c r="J196" s="6">
        <f>1/Table1[[#This Row],[Probability]]</f>
        <v>21.891980622172397</v>
      </c>
      <c r="K196" s="7">
        <f>Table1[[#This Row],[Probability]]*Table1[[#This Row],[Number Awarded]]*Table1[[#This Row],[Drop Value]]</f>
        <v>8.222188896773204E-2</v>
      </c>
      <c r="L196" s="8">
        <v>24977</v>
      </c>
    </row>
    <row r="197" spans="3:12" ht="34.5" x14ac:dyDescent="0.25">
      <c r="C197" s="4" t="s">
        <v>3</v>
      </c>
      <c r="D197" s="5" t="s">
        <v>2</v>
      </c>
      <c r="E197" s="5" t="s">
        <v>93</v>
      </c>
      <c r="F197" s="5" t="s">
        <v>200</v>
      </c>
      <c r="G197" s="5"/>
      <c r="H197" s="5"/>
      <c r="I197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6.6668126478059031E-2</v>
      </c>
      <c r="J197" s="6">
        <f>1/Table1[[#This Row],[Probability]]</f>
        <v>14.999671549628852</v>
      </c>
      <c r="K197" s="9" t="s">
        <v>211</v>
      </c>
      <c r="L197" s="8">
        <v>15223</v>
      </c>
    </row>
    <row r="198" spans="3:12" ht="34.5" x14ac:dyDescent="0.25">
      <c r="C198" s="4" t="s">
        <v>3</v>
      </c>
      <c r="D198" s="5" t="s">
        <v>2</v>
      </c>
      <c r="E198" s="5" t="s">
        <v>94</v>
      </c>
      <c r="F198" s="5" t="s">
        <v>200</v>
      </c>
      <c r="G198" s="5"/>
      <c r="H198" s="5"/>
      <c r="I198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6.6668126478059031E-2</v>
      </c>
      <c r="J198" s="6">
        <f>1/Table1[[#This Row],[Probability]]</f>
        <v>14.999671549628852</v>
      </c>
      <c r="K198" s="9" t="s">
        <v>211</v>
      </c>
      <c r="L198" s="8">
        <v>15223</v>
      </c>
    </row>
    <row r="199" spans="3:12" ht="34.5" x14ac:dyDescent="0.25">
      <c r="C199" s="4" t="s">
        <v>3</v>
      </c>
      <c r="D199" s="5" t="s">
        <v>2</v>
      </c>
      <c r="E199" s="5" t="s">
        <v>95</v>
      </c>
      <c r="F199" s="5" t="s">
        <v>200</v>
      </c>
      <c r="G199" s="5"/>
      <c r="H199" s="5"/>
      <c r="I199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6.6668126478059031E-2</v>
      </c>
      <c r="J199" s="6">
        <f>1/Table1[[#This Row],[Probability]]</f>
        <v>14.999671549628852</v>
      </c>
      <c r="K199" s="9" t="s">
        <v>211</v>
      </c>
      <c r="L199" s="8">
        <v>15223</v>
      </c>
    </row>
    <row r="200" spans="3:12" ht="34.5" x14ac:dyDescent="0.25">
      <c r="C200" s="4" t="s">
        <v>3</v>
      </c>
      <c r="D200" s="5" t="s">
        <v>2</v>
      </c>
      <c r="E200" s="5" t="s">
        <v>96</v>
      </c>
      <c r="F200" s="5" t="s">
        <v>200</v>
      </c>
      <c r="G200" s="5"/>
      <c r="H200" s="5"/>
      <c r="I200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6.6668126478059031E-2</v>
      </c>
      <c r="J200" s="6">
        <f>1/Table1[[#This Row],[Probability]]</f>
        <v>14.999671549628852</v>
      </c>
      <c r="K200" s="9" t="s">
        <v>211</v>
      </c>
      <c r="L200" s="8">
        <v>15223</v>
      </c>
    </row>
    <row r="201" spans="3:12" ht="34.5" x14ac:dyDescent="0.25">
      <c r="C201" s="4" t="s">
        <v>3</v>
      </c>
      <c r="D201" s="5" t="s">
        <v>2</v>
      </c>
      <c r="E201" s="5" t="s">
        <v>97</v>
      </c>
      <c r="F201" s="5" t="s">
        <v>200</v>
      </c>
      <c r="G201" s="5"/>
      <c r="H201" s="5"/>
      <c r="I201" s="5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6.6668126478059031E-2</v>
      </c>
      <c r="J201" s="6">
        <f>1/Table1[[#This Row],[Probability]]</f>
        <v>14.999671549628852</v>
      </c>
      <c r="K201" s="9" t="s">
        <v>211</v>
      </c>
      <c r="L201" s="8">
        <v>15223</v>
      </c>
    </row>
    <row r="202" spans="3:12" ht="51.75" x14ac:dyDescent="0.25">
      <c r="C202" s="10" t="s">
        <v>3</v>
      </c>
      <c r="D202" s="11" t="s">
        <v>2</v>
      </c>
      <c r="E202" s="11" t="s">
        <v>192</v>
      </c>
      <c r="F202" s="11" t="s">
        <v>200</v>
      </c>
      <c r="G202" s="11"/>
      <c r="H202" s="11"/>
      <c r="I202" s="11">
        <f>IF(Table1[[#This Row],[Class]]="Map Boss Gains:",IF(Table1[[#This Row],[Side]]="Eater", Table1[[#This Row],[Weight]]/O$11, Table1[[#This Row],[Weight]]/O$12),IF(Table1[[#This Row],[Side]]="Eater",Table1[[#This Row],[Weight]]/O$13,Table1[[#This Row],[Weight]]/O$14))</f>
        <v>0.66665936760970479</v>
      </c>
      <c r="J202" s="12">
        <f>1/Table1[[#This Row],[Probability]]</f>
        <v>1.5000164230579736</v>
      </c>
      <c r="K202" s="13" t="s">
        <v>211</v>
      </c>
      <c r="L202" s="14">
        <v>152225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cheeseman</dc:creator>
  <cp:lastModifiedBy>andrew cheeseman</cp:lastModifiedBy>
  <dcterms:created xsi:type="dcterms:W3CDTF">2023-04-22T03:31:19Z</dcterms:created>
  <dcterms:modified xsi:type="dcterms:W3CDTF">2023-04-22T06:03:52Z</dcterms:modified>
</cp:coreProperties>
</file>